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5E2EFFE5-2042-44F4-815F-2B9C6AB9F9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Holidays" sheetId="3" r:id="rId3"/>
    <sheet name="Employees" sheetId="4" r:id="rId4"/>
    <sheet name="Leaves" sheetId="5" r:id="rId5"/>
    <sheet name="Balance" sheetId="6" r:id="rId6"/>
    <sheet name="Lists" sheetId="7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4" i="6" l="1"/>
  <c r="A103" i="6"/>
  <c r="A102" i="6"/>
  <c r="A101" i="6"/>
  <c r="A100" i="6"/>
  <c r="A99" i="6"/>
  <c r="A98" i="6"/>
  <c r="A97" i="6"/>
  <c r="A96" i="6"/>
  <c r="A95" i="6"/>
  <c r="A94" i="6"/>
  <c r="J94" i="6" s="1"/>
  <c r="K94" i="6" s="1"/>
  <c r="A93" i="6"/>
  <c r="F93" i="6" s="1"/>
  <c r="G93" i="6" s="1"/>
  <c r="A92" i="6"/>
  <c r="J92" i="6" s="1"/>
  <c r="K92" i="6" s="1"/>
  <c r="A91" i="6"/>
  <c r="J91" i="6" s="1"/>
  <c r="K91" i="6" s="1"/>
  <c r="A90" i="6"/>
  <c r="A89" i="6"/>
  <c r="A88" i="6"/>
  <c r="A87" i="6"/>
  <c r="A86" i="6"/>
  <c r="A85" i="6"/>
  <c r="A84" i="6"/>
  <c r="A83" i="6"/>
  <c r="J83" i="6" s="1"/>
  <c r="K83" i="6" s="1"/>
  <c r="A82" i="6"/>
  <c r="H82" i="6" s="1"/>
  <c r="I82" i="6" s="1"/>
  <c r="A81" i="6"/>
  <c r="A80" i="6"/>
  <c r="A79" i="6"/>
  <c r="A78" i="6"/>
  <c r="H78" i="6" s="1"/>
  <c r="I78" i="6" s="1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J65" i="6" s="1"/>
  <c r="K65" i="6" s="1"/>
  <c r="A64" i="6"/>
  <c r="A63" i="6"/>
  <c r="J63" i="6" s="1"/>
  <c r="K63" i="6" s="1"/>
  <c r="A62" i="6"/>
  <c r="A61" i="6"/>
  <c r="F61" i="6" s="1"/>
  <c r="G61" i="6" s="1"/>
  <c r="A60" i="6"/>
  <c r="A59" i="6"/>
  <c r="A58" i="6"/>
  <c r="A57" i="6"/>
  <c r="A56" i="6"/>
  <c r="A55" i="6"/>
  <c r="A54" i="6"/>
  <c r="J54" i="6" s="1"/>
  <c r="K54" i="6" s="1"/>
  <c r="A53" i="6"/>
  <c r="A52" i="6"/>
  <c r="A51" i="6"/>
  <c r="A50" i="6"/>
  <c r="A49" i="6"/>
  <c r="J49" i="6" s="1"/>
  <c r="K49" i="6" s="1"/>
  <c r="A48" i="6"/>
  <c r="H48" i="6" s="1"/>
  <c r="I48" i="6" s="1"/>
  <c r="A47" i="6"/>
  <c r="A46" i="6"/>
  <c r="A45" i="6"/>
  <c r="A44" i="6"/>
  <c r="J44" i="6" s="1"/>
  <c r="K44" i="6" s="1"/>
  <c r="A43" i="6"/>
  <c r="A42" i="6"/>
  <c r="A41" i="6"/>
  <c r="A40" i="6"/>
  <c r="A39" i="6"/>
  <c r="A38" i="6"/>
  <c r="A37" i="6"/>
  <c r="A36" i="6"/>
  <c r="A35" i="6"/>
  <c r="A34" i="6"/>
  <c r="A33" i="6"/>
  <c r="A32" i="6"/>
  <c r="H32" i="6" s="1"/>
  <c r="I32" i="6" s="1"/>
  <c r="A31" i="6"/>
  <c r="A30" i="6"/>
  <c r="H30" i="6" s="1"/>
  <c r="I30" i="6" s="1"/>
  <c r="A29" i="6"/>
  <c r="J29" i="6" s="1"/>
  <c r="K29" i="6" s="1"/>
  <c r="A28" i="6"/>
  <c r="J28" i="6" s="1"/>
  <c r="K28" i="6" s="1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D15" i="6" s="1"/>
  <c r="E15" i="6" s="1"/>
  <c r="A14" i="6"/>
  <c r="F14" i="6" s="1"/>
  <c r="G14" i="6" s="1"/>
  <c r="A13" i="6"/>
  <c r="H13" i="6" s="1"/>
  <c r="I13" i="6" s="1"/>
  <c r="A12" i="6"/>
  <c r="A11" i="6"/>
  <c r="J11" i="6" s="1"/>
  <c r="K11" i="6" s="1"/>
  <c r="A10" i="6"/>
  <c r="A9" i="6"/>
  <c r="A8" i="6"/>
  <c r="A7" i="6"/>
  <c r="A6" i="6"/>
  <c r="A5" i="6"/>
  <c r="J3" i="6"/>
  <c r="J52" i="6" s="1"/>
  <c r="K52" i="6" s="1"/>
  <c r="H3" i="6"/>
  <c r="H53" i="6" s="1"/>
  <c r="I53" i="6" s="1"/>
  <c r="F3" i="6"/>
  <c r="F97" i="6" s="1"/>
  <c r="G97" i="6" s="1"/>
  <c r="D3" i="6"/>
  <c r="B3" i="6"/>
  <c r="B64" i="6" s="1"/>
  <c r="C64" i="6" s="1"/>
  <c r="G1003" i="5"/>
  <c r="G1002" i="5"/>
  <c r="G1001" i="5"/>
  <c r="G1000" i="5"/>
  <c r="G999" i="5"/>
  <c r="G998" i="5"/>
  <c r="G997" i="5"/>
  <c r="G996" i="5"/>
  <c r="G995" i="5"/>
  <c r="G994" i="5"/>
  <c r="G993" i="5"/>
  <c r="G992" i="5"/>
  <c r="G991" i="5"/>
  <c r="G990" i="5"/>
  <c r="G989" i="5"/>
  <c r="G988" i="5"/>
  <c r="G987" i="5"/>
  <c r="G986" i="5"/>
  <c r="G985" i="5"/>
  <c r="G984" i="5"/>
  <c r="G983" i="5"/>
  <c r="G982" i="5"/>
  <c r="G981" i="5"/>
  <c r="G980" i="5"/>
  <c r="G979" i="5"/>
  <c r="G978" i="5"/>
  <c r="G977" i="5"/>
  <c r="G976" i="5"/>
  <c r="G975" i="5"/>
  <c r="G974" i="5"/>
  <c r="G973" i="5"/>
  <c r="G972" i="5"/>
  <c r="G971" i="5"/>
  <c r="G970" i="5"/>
  <c r="G969" i="5"/>
  <c r="G968" i="5"/>
  <c r="G967" i="5"/>
  <c r="G966" i="5"/>
  <c r="G965" i="5"/>
  <c r="G964" i="5"/>
  <c r="G963" i="5"/>
  <c r="G962" i="5"/>
  <c r="G961" i="5"/>
  <c r="G960" i="5"/>
  <c r="G959" i="5"/>
  <c r="G958" i="5"/>
  <c r="G957" i="5"/>
  <c r="G956" i="5"/>
  <c r="G955" i="5"/>
  <c r="G954" i="5"/>
  <c r="G953" i="5"/>
  <c r="G952" i="5"/>
  <c r="G951" i="5"/>
  <c r="G950" i="5"/>
  <c r="G949" i="5"/>
  <c r="G948" i="5"/>
  <c r="G947" i="5"/>
  <c r="G946" i="5"/>
  <c r="G945" i="5"/>
  <c r="G944" i="5"/>
  <c r="G943" i="5"/>
  <c r="G942" i="5"/>
  <c r="G941" i="5"/>
  <c r="G940" i="5"/>
  <c r="G939" i="5"/>
  <c r="G938" i="5"/>
  <c r="G937" i="5"/>
  <c r="G936" i="5"/>
  <c r="G935" i="5"/>
  <c r="G934" i="5"/>
  <c r="G933" i="5"/>
  <c r="G932" i="5"/>
  <c r="G931" i="5"/>
  <c r="G930" i="5"/>
  <c r="G929" i="5"/>
  <c r="G928" i="5"/>
  <c r="G927" i="5"/>
  <c r="G926" i="5"/>
  <c r="G925" i="5"/>
  <c r="G924" i="5"/>
  <c r="G923" i="5"/>
  <c r="G922" i="5"/>
  <c r="G921" i="5"/>
  <c r="G920" i="5"/>
  <c r="G919" i="5"/>
  <c r="G918" i="5"/>
  <c r="G917" i="5"/>
  <c r="G916" i="5"/>
  <c r="G915" i="5"/>
  <c r="G914" i="5"/>
  <c r="G913" i="5"/>
  <c r="G912" i="5"/>
  <c r="G911" i="5"/>
  <c r="G910" i="5"/>
  <c r="G909" i="5"/>
  <c r="G908" i="5"/>
  <c r="G907" i="5"/>
  <c r="G906" i="5"/>
  <c r="G905" i="5"/>
  <c r="G904" i="5"/>
  <c r="G903" i="5"/>
  <c r="G902" i="5"/>
  <c r="G901" i="5"/>
  <c r="G900" i="5"/>
  <c r="G899" i="5"/>
  <c r="G898" i="5"/>
  <c r="G897" i="5"/>
  <c r="G896" i="5"/>
  <c r="G895" i="5"/>
  <c r="G894" i="5"/>
  <c r="G893" i="5"/>
  <c r="G892" i="5"/>
  <c r="G891" i="5"/>
  <c r="G890" i="5"/>
  <c r="G889" i="5"/>
  <c r="G888" i="5"/>
  <c r="G887" i="5"/>
  <c r="G886" i="5"/>
  <c r="G885" i="5"/>
  <c r="G884" i="5"/>
  <c r="G883" i="5"/>
  <c r="G882" i="5"/>
  <c r="G881" i="5"/>
  <c r="G880" i="5"/>
  <c r="G879" i="5"/>
  <c r="G878" i="5"/>
  <c r="G877" i="5"/>
  <c r="G876" i="5"/>
  <c r="G875" i="5"/>
  <c r="G874" i="5"/>
  <c r="G873" i="5"/>
  <c r="G872" i="5"/>
  <c r="G871" i="5"/>
  <c r="G870" i="5"/>
  <c r="G869" i="5"/>
  <c r="G868" i="5"/>
  <c r="G867" i="5"/>
  <c r="G866" i="5"/>
  <c r="G865" i="5"/>
  <c r="G864" i="5"/>
  <c r="G863" i="5"/>
  <c r="G862" i="5"/>
  <c r="G861" i="5"/>
  <c r="G860" i="5"/>
  <c r="G859" i="5"/>
  <c r="G858" i="5"/>
  <c r="G857" i="5"/>
  <c r="G856" i="5"/>
  <c r="G855" i="5"/>
  <c r="G854" i="5"/>
  <c r="G853" i="5"/>
  <c r="G852" i="5"/>
  <c r="G851" i="5"/>
  <c r="G850" i="5"/>
  <c r="G849" i="5"/>
  <c r="G848" i="5"/>
  <c r="G847" i="5"/>
  <c r="G846" i="5"/>
  <c r="G845" i="5"/>
  <c r="G844" i="5"/>
  <c r="G843" i="5"/>
  <c r="G842" i="5"/>
  <c r="G841" i="5"/>
  <c r="G840" i="5"/>
  <c r="G839" i="5"/>
  <c r="G838" i="5"/>
  <c r="G837" i="5"/>
  <c r="G836" i="5"/>
  <c r="G835" i="5"/>
  <c r="G834" i="5"/>
  <c r="G833" i="5"/>
  <c r="G832" i="5"/>
  <c r="G831" i="5"/>
  <c r="G830" i="5"/>
  <c r="G829" i="5"/>
  <c r="G828" i="5"/>
  <c r="G827" i="5"/>
  <c r="G826" i="5"/>
  <c r="G825" i="5"/>
  <c r="G824" i="5"/>
  <c r="G823" i="5"/>
  <c r="G822" i="5"/>
  <c r="G821" i="5"/>
  <c r="G820" i="5"/>
  <c r="G819" i="5"/>
  <c r="G818" i="5"/>
  <c r="G817" i="5"/>
  <c r="G816" i="5"/>
  <c r="G815" i="5"/>
  <c r="G814" i="5"/>
  <c r="G813" i="5"/>
  <c r="G812" i="5"/>
  <c r="G811" i="5"/>
  <c r="G810" i="5"/>
  <c r="G809" i="5"/>
  <c r="G808" i="5"/>
  <c r="G807" i="5"/>
  <c r="G806" i="5"/>
  <c r="G805" i="5"/>
  <c r="G804" i="5"/>
  <c r="G803" i="5"/>
  <c r="G802" i="5"/>
  <c r="G801" i="5"/>
  <c r="G800" i="5"/>
  <c r="G799" i="5"/>
  <c r="G798" i="5"/>
  <c r="G797" i="5"/>
  <c r="G796" i="5"/>
  <c r="G795" i="5"/>
  <c r="G794" i="5"/>
  <c r="G793" i="5"/>
  <c r="G792" i="5"/>
  <c r="G791" i="5"/>
  <c r="G790" i="5"/>
  <c r="G789" i="5"/>
  <c r="G788" i="5"/>
  <c r="G787" i="5"/>
  <c r="G786" i="5"/>
  <c r="G785" i="5"/>
  <c r="G784" i="5"/>
  <c r="G783" i="5"/>
  <c r="G782" i="5"/>
  <c r="G781" i="5"/>
  <c r="G780" i="5"/>
  <c r="G779" i="5"/>
  <c r="G778" i="5"/>
  <c r="G777" i="5"/>
  <c r="G776" i="5"/>
  <c r="G775" i="5"/>
  <c r="G774" i="5"/>
  <c r="G773" i="5"/>
  <c r="G772" i="5"/>
  <c r="G771" i="5"/>
  <c r="G770" i="5"/>
  <c r="G769" i="5"/>
  <c r="G768" i="5"/>
  <c r="G767" i="5"/>
  <c r="G766" i="5"/>
  <c r="G765" i="5"/>
  <c r="G764" i="5"/>
  <c r="G763" i="5"/>
  <c r="G762" i="5"/>
  <c r="G761" i="5"/>
  <c r="G760" i="5"/>
  <c r="G759" i="5"/>
  <c r="G758" i="5"/>
  <c r="G757" i="5"/>
  <c r="G756" i="5"/>
  <c r="G755" i="5"/>
  <c r="G754" i="5"/>
  <c r="G753" i="5"/>
  <c r="G752" i="5"/>
  <c r="G751" i="5"/>
  <c r="G750" i="5"/>
  <c r="G749" i="5"/>
  <c r="G748" i="5"/>
  <c r="G747" i="5"/>
  <c r="G746" i="5"/>
  <c r="G745" i="5"/>
  <c r="G744" i="5"/>
  <c r="G743" i="5"/>
  <c r="G742" i="5"/>
  <c r="G741" i="5"/>
  <c r="G740" i="5"/>
  <c r="G739" i="5"/>
  <c r="G738" i="5"/>
  <c r="G737" i="5"/>
  <c r="G736" i="5"/>
  <c r="G735" i="5"/>
  <c r="G734" i="5"/>
  <c r="G733" i="5"/>
  <c r="G732" i="5"/>
  <c r="G731" i="5"/>
  <c r="G730" i="5"/>
  <c r="G729" i="5"/>
  <c r="G728" i="5"/>
  <c r="G727" i="5"/>
  <c r="G726" i="5"/>
  <c r="G725" i="5"/>
  <c r="G724" i="5"/>
  <c r="G723" i="5"/>
  <c r="G722" i="5"/>
  <c r="G721" i="5"/>
  <c r="G720" i="5"/>
  <c r="G719" i="5"/>
  <c r="G718" i="5"/>
  <c r="G717" i="5"/>
  <c r="G716" i="5"/>
  <c r="G715" i="5"/>
  <c r="G714" i="5"/>
  <c r="G713" i="5"/>
  <c r="G712" i="5"/>
  <c r="G711" i="5"/>
  <c r="G710" i="5"/>
  <c r="G709" i="5"/>
  <c r="G708" i="5"/>
  <c r="G707" i="5"/>
  <c r="G706" i="5"/>
  <c r="G705" i="5"/>
  <c r="G704" i="5"/>
  <c r="G703" i="5"/>
  <c r="G702" i="5"/>
  <c r="G701" i="5"/>
  <c r="G700" i="5"/>
  <c r="G699" i="5"/>
  <c r="G698" i="5"/>
  <c r="G697" i="5"/>
  <c r="G696" i="5"/>
  <c r="G695" i="5"/>
  <c r="G694" i="5"/>
  <c r="G693" i="5"/>
  <c r="G692" i="5"/>
  <c r="G691" i="5"/>
  <c r="G690" i="5"/>
  <c r="G689" i="5"/>
  <c r="G688" i="5"/>
  <c r="G687" i="5"/>
  <c r="G686" i="5"/>
  <c r="G685" i="5"/>
  <c r="G684" i="5"/>
  <c r="G683" i="5"/>
  <c r="G682" i="5"/>
  <c r="G681" i="5"/>
  <c r="G680" i="5"/>
  <c r="G679" i="5"/>
  <c r="G678" i="5"/>
  <c r="G677" i="5"/>
  <c r="G676" i="5"/>
  <c r="G675" i="5"/>
  <c r="G674" i="5"/>
  <c r="G673" i="5"/>
  <c r="G672" i="5"/>
  <c r="G671" i="5"/>
  <c r="G670" i="5"/>
  <c r="G669" i="5"/>
  <c r="G668" i="5"/>
  <c r="G667" i="5"/>
  <c r="G666" i="5"/>
  <c r="G665" i="5"/>
  <c r="G664" i="5"/>
  <c r="G663" i="5"/>
  <c r="G662" i="5"/>
  <c r="G661" i="5"/>
  <c r="G660" i="5"/>
  <c r="G659" i="5"/>
  <c r="G658" i="5"/>
  <c r="G657" i="5"/>
  <c r="G656" i="5"/>
  <c r="G655" i="5"/>
  <c r="G654" i="5"/>
  <c r="G653" i="5"/>
  <c r="G652" i="5"/>
  <c r="G651" i="5"/>
  <c r="G650" i="5"/>
  <c r="G649" i="5"/>
  <c r="G648" i="5"/>
  <c r="G647" i="5"/>
  <c r="G646" i="5"/>
  <c r="G645" i="5"/>
  <c r="G644" i="5"/>
  <c r="G643" i="5"/>
  <c r="G642" i="5"/>
  <c r="G641" i="5"/>
  <c r="G640" i="5"/>
  <c r="G639" i="5"/>
  <c r="G638" i="5"/>
  <c r="G637" i="5"/>
  <c r="G636" i="5"/>
  <c r="G635" i="5"/>
  <c r="G634" i="5"/>
  <c r="G633" i="5"/>
  <c r="G632" i="5"/>
  <c r="G631" i="5"/>
  <c r="G630" i="5"/>
  <c r="G629" i="5"/>
  <c r="G628" i="5"/>
  <c r="G627" i="5"/>
  <c r="G626" i="5"/>
  <c r="G625" i="5"/>
  <c r="G624" i="5"/>
  <c r="G623" i="5"/>
  <c r="G622" i="5"/>
  <c r="G621" i="5"/>
  <c r="G620" i="5"/>
  <c r="G619" i="5"/>
  <c r="G618" i="5"/>
  <c r="G617" i="5"/>
  <c r="G616" i="5"/>
  <c r="G615" i="5"/>
  <c r="G614" i="5"/>
  <c r="G613" i="5"/>
  <c r="G612" i="5"/>
  <c r="G611" i="5"/>
  <c r="G610" i="5"/>
  <c r="G609" i="5"/>
  <c r="G608" i="5"/>
  <c r="G607" i="5"/>
  <c r="G606" i="5"/>
  <c r="G605" i="5"/>
  <c r="G604" i="5"/>
  <c r="G603" i="5"/>
  <c r="G602" i="5"/>
  <c r="G601" i="5"/>
  <c r="G600" i="5"/>
  <c r="G599" i="5"/>
  <c r="G598" i="5"/>
  <c r="G597" i="5"/>
  <c r="G596" i="5"/>
  <c r="G595" i="5"/>
  <c r="G594" i="5"/>
  <c r="G593" i="5"/>
  <c r="G592" i="5"/>
  <c r="G591" i="5"/>
  <c r="G590" i="5"/>
  <c r="G589" i="5"/>
  <c r="G588" i="5"/>
  <c r="G587" i="5"/>
  <c r="G586" i="5"/>
  <c r="G585" i="5"/>
  <c r="G584" i="5"/>
  <c r="G583" i="5"/>
  <c r="G582" i="5"/>
  <c r="G581" i="5"/>
  <c r="G580" i="5"/>
  <c r="G579" i="5"/>
  <c r="G578" i="5"/>
  <c r="G577" i="5"/>
  <c r="G576" i="5"/>
  <c r="G575" i="5"/>
  <c r="G574" i="5"/>
  <c r="G573" i="5"/>
  <c r="G572" i="5"/>
  <c r="G571" i="5"/>
  <c r="G570" i="5"/>
  <c r="G569" i="5"/>
  <c r="G568" i="5"/>
  <c r="G567" i="5"/>
  <c r="G566" i="5"/>
  <c r="G565" i="5"/>
  <c r="G564" i="5"/>
  <c r="G563" i="5"/>
  <c r="G562" i="5"/>
  <c r="G561" i="5"/>
  <c r="G560" i="5"/>
  <c r="G559" i="5"/>
  <c r="G558" i="5"/>
  <c r="G557" i="5"/>
  <c r="G556" i="5"/>
  <c r="G555" i="5"/>
  <c r="G554" i="5"/>
  <c r="G553" i="5"/>
  <c r="G552" i="5"/>
  <c r="G551" i="5"/>
  <c r="G550" i="5"/>
  <c r="G549" i="5"/>
  <c r="G548" i="5"/>
  <c r="G547" i="5"/>
  <c r="G546" i="5"/>
  <c r="G545" i="5"/>
  <c r="G544" i="5"/>
  <c r="G543" i="5"/>
  <c r="G542" i="5"/>
  <c r="G541" i="5"/>
  <c r="G540" i="5"/>
  <c r="G539" i="5"/>
  <c r="G538" i="5"/>
  <c r="G537" i="5"/>
  <c r="G536" i="5"/>
  <c r="G535" i="5"/>
  <c r="G534" i="5"/>
  <c r="G533" i="5"/>
  <c r="G532" i="5"/>
  <c r="G531" i="5"/>
  <c r="G530" i="5"/>
  <c r="G529" i="5"/>
  <c r="G528" i="5"/>
  <c r="G527" i="5"/>
  <c r="G526" i="5"/>
  <c r="G525" i="5"/>
  <c r="G524" i="5"/>
  <c r="G523" i="5"/>
  <c r="G522" i="5"/>
  <c r="G521" i="5"/>
  <c r="G520" i="5"/>
  <c r="G519" i="5"/>
  <c r="G518" i="5"/>
  <c r="G517" i="5"/>
  <c r="G516" i="5"/>
  <c r="G515" i="5"/>
  <c r="G514" i="5"/>
  <c r="G513" i="5"/>
  <c r="G512" i="5"/>
  <c r="G511" i="5"/>
  <c r="G510" i="5"/>
  <c r="G509" i="5"/>
  <c r="G508" i="5"/>
  <c r="G507" i="5"/>
  <c r="G506" i="5"/>
  <c r="G505" i="5"/>
  <c r="G504" i="5"/>
  <c r="G503" i="5"/>
  <c r="G502" i="5"/>
  <c r="G501" i="5"/>
  <c r="G500" i="5"/>
  <c r="G499" i="5"/>
  <c r="G498" i="5"/>
  <c r="G497" i="5"/>
  <c r="G496" i="5"/>
  <c r="G495" i="5"/>
  <c r="G494" i="5"/>
  <c r="G493" i="5"/>
  <c r="G492" i="5"/>
  <c r="G491" i="5"/>
  <c r="G490" i="5"/>
  <c r="G489" i="5"/>
  <c r="G488" i="5"/>
  <c r="G487" i="5"/>
  <c r="G486" i="5"/>
  <c r="G485" i="5"/>
  <c r="G484" i="5"/>
  <c r="G483" i="5"/>
  <c r="G482" i="5"/>
  <c r="G481" i="5"/>
  <c r="G480" i="5"/>
  <c r="G479" i="5"/>
  <c r="G478" i="5"/>
  <c r="G477" i="5"/>
  <c r="G476" i="5"/>
  <c r="G475" i="5"/>
  <c r="G474" i="5"/>
  <c r="G473" i="5"/>
  <c r="G472" i="5"/>
  <c r="G471" i="5"/>
  <c r="G470" i="5"/>
  <c r="G469" i="5"/>
  <c r="G468" i="5"/>
  <c r="G467" i="5"/>
  <c r="G466" i="5"/>
  <c r="G465" i="5"/>
  <c r="G464" i="5"/>
  <c r="G463" i="5"/>
  <c r="G462" i="5"/>
  <c r="G461" i="5"/>
  <c r="G460" i="5"/>
  <c r="G459" i="5"/>
  <c r="G458" i="5"/>
  <c r="G457" i="5"/>
  <c r="G456" i="5"/>
  <c r="G455" i="5"/>
  <c r="G454" i="5"/>
  <c r="G453" i="5"/>
  <c r="G452" i="5"/>
  <c r="G451" i="5"/>
  <c r="G450" i="5"/>
  <c r="G449" i="5"/>
  <c r="G448" i="5"/>
  <c r="G447" i="5"/>
  <c r="G446" i="5"/>
  <c r="G445" i="5"/>
  <c r="G444" i="5"/>
  <c r="G443" i="5"/>
  <c r="G442" i="5"/>
  <c r="G441" i="5"/>
  <c r="G440" i="5"/>
  <c r="G439" i="5"/>
  <c r="G438" i="5"/>
  <c r="G437" i="5"/>
  <c r="G436" i="5"/>
  <c r="G435" i="5"/>
  <c r="G434" i="5"/>
  <c r="G433" i="5"/>
  <c r="G432" i="5"/>
  <c r="G431" i="5"/>
  <c r="G430" i="5"/>
  <c r="G429" i="5"/>
  <c r="G428" i="5"/>
  <c r="G427" i="5"/>
  <c r="G426" i="5"/>
  <c r="G425" i="5"/>
  <c r="G424" i="5"/>
  <c r="G423" i="5"/>
  <c r="G422" i="5"/>
  <c r="G421" i="5"/>
  <c r="G420" i="5"/>
  <c r="G419" i="5"/>
  <c r="G418" i="5"/>
  <c r="G417" i="5"/>
  <c r="G416" i="5"/>
  <c r="G415" i="5"/>
  <c r="G414" i="5"/>
  <c r="G413" i="5"/>
  <c r="G412" i="5"/>
  <c r="G411" i="5"/>
  <c r="G410" i="5"/>
  <c r="G409" i="5"/>
  <c r="G408" i="5"/>
  <c r="G407" i="5"/>
  <c r="G406" i="5"/>
  <c r="G405" i="5"/>
  <c r="G404" i="5"/>
  <c r="G403" i="5"/>
  <c r="G402" i="5"/>
  <c r="G401" i="5"/>
  <c r="G400" i="5"/>
  <c r="G399" i="5"/>
  <c r="G398" i="5"/>
  <c r="G397" i="5"/>
  <c r="G396" i="5"/>
  <c r="G395" i="5"/>
  <c r="G394" i="5"/>
  <c r="G393" i="5"/>
  <c r="G392" i="5"/>
  <c r="G391" i="5"/>
  <c r="G390" i="5"/>
  <c r="G389" i="5"/>
  <c r="G388" i="5"/>
  <c r="G387" i="5"/>
  <c r="G386" i="5"/>
  <c r="G385" i="5"/>
  <c r="G384" i="5"/>
  <c r="G383" i="5"/>
  <c r="G382" i="5"/>
  <c r="G381" i="5"/>
  <c r="G380" i="5"/>
  <c r="G379" i="5"/>
  <c r="G378" i="5"/>
  <c r="G377" i="5"/>
  <c r="G376" i="5"/>
  <c r="G375" i="5"/>
  <c r="G374" i="5"/>
  <c r="G373" i="5"/>
  <c r="G372" i="5"/>
  <c r="G371" i="5"/>
  <c r="G370" i="5"/>
  <c r="G369" i="5"/>
  <c r="G368" i="5"/>
  <c r="G367" i="5"/>
  <c r="G366" i="5"/>
  <c r="G365" i="5"/>
  <c r="G364" i="5"/>
  <c r="G363" i="5"/>
  <c r="G362" i="5"/>
  <c r="G361" i="5"/>
  <c r="G360" i="5"/>
  <c r="G359" i="5"/>
  <c r="G358" i="5"/>
  <c r="G357" i="5"/>
  <c r="G356" i="5"/>
  <c r="G355" i="5"/>
  <c r="G354" i="5"/>
  <c r="G353" i="5"/>
  <c r="G352" i="5"/>
  <c r="G351" i="5"/>
  <c r="G350" i="5"/>
  <c r="G349" i="5"/>
  <c r="G348" i="5"/>
  <c r="G347" i="5"/>
  <c r="G346" i="5"/>
  <c r="G345" i="5"/>
  <c r="G344" i="5"/>
  <c r="G343" i="5"/>
  <c r="G342" i="5"/>
  <c r="G341" i="5"/>
  <c r="G340" i="5"/>
  <c r="G339" i="5"/>
  <c r="G338" i="5"/>
  <c r="G337" i="5"/>
  <c r="G336" i="5"/>
  <c r="G335" i="5"/>
  <c r="G334" i="5"/>
  <c r="G333" i="5"/>
  <c r="G332" i="5"/>
  <c r="G331" i="5"/>
  <c r="G330" i="5"/>
  <c r="G329" i="5"/>
  <c r="G328" i="5"/>
  <c r="G327" i="5"/>
  <c r="G326" i="5"/>
  <c r="G325" i="5"/>
  <c r="G324" i="5"/>
  <c r="G323" i="5"/>
  <c r="G322" i="5"/>
  <c r="G321" i="5"/>
  <c r="G320" i="5"/>
  <c r="G319" i="5"/>
  <c r="G318" i="5"/>
  <c r="G317" i="5"/>
  <c r="G316" i="5"/>
  <c r="G315" i="5"/>
  <c r="G314" i="5"/>
  <c r="G313" i="5"/>
  <c r="G312" i="5"/>
  <c r="G311" i="5"/>
  <c r="G310" i="5"/>
  <c r="G309" i="5"/>
  <c r="G308" i="5"/>
  <c r="G307" i="5"/>
  <c r="G306" i="5"/>
  <c r="G305" i="5"/>
  <c r="G304" i="5"/>
  <c r="G303" i="5"/>
  <c r="G302" i="5"/>
  <c r="G301" i="5"/>
  <c r="G300" i="5"/>
  <c r="G299" i="5"/>
  <c r="G298" i="5"/>
  <c r="G297" i="5"/>
  <c r="G296" i="5"/>
  <c r="G295" i="5"/>
  <c r="G294" i="5"/>
  <c r="G293" i="5"/>
  <c r="G292" i="5"/>
  <c r="G291" i="5"/>
  <c r="G290" i="5"/>
  <c r="G289" i="5"/>
  <c r="G288" i="5"/>
  <c r="G287" i="5"/>
  <c r="G286" i="5"/>
  <c r="G285" i="5"/>
  <c r="G284" i="5"/>
  <c r="G283" i="5"/>
  <c r="G282" i="5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H14" i="6" l="1"/>
  <c r="I14" i="6" s="1"/>
  <c r="J14" i="6"/>
  <c r="K14" i="6" s="1"/>
  <c r="D12" i="6"/>
  <c r="E12" i="6" s="1"/>
  <c r="J43" i="6"/>
  <c r="K43" i="6" s="1"/>
  <c r="J60" i="6"/>
  <c r="K60" i="6" s="1"/>
  <c r="H77" i="6"/>
  <c r="I77" i="6" s="1"/>
  <c r="J90" i="6"/>
  <c r="K90" i="6" s="1"/>
  <c r="J32" i="6"/>
  <c r="K32" i="6" s="1"/>
  <c r="H33" i="6"/>
  <c r="I33" i="6" s="1"/>
  <c r="D83" i="6"/>
  <c r="E83" i="6" s="1"/>
  <c r="D34" i="6"/>
  <c r="E34" i="6" s="1"/>
  <c r="F83" i="6"/>
  <c r="G83" i="6" s="1"/>
  <c r="J96" i="6"/>
  <c r="K96" i="6" s="1"/>
  <c r="D14" i="6"/>
  <c r="E14" i="6" s="1"/>
  <c r="D35" i="6"/>
  <c r="E35" i="6" s="1"/>
  <c r="F53" i="6"/>
  <c r="G53" i="6" s="1"/>
  <c r="H83" i="6"/>
  <c r="I83" i="6" s="1"/>
  <c r="H94" i="6"/>
  <c r="I94" i="6" s="1"/>
  <c r="F94" i="6"/>
  <c r="G94" i="6" s="1"/>
  <c r="J7" i="6"/>
  <c r="K7" i="6" s="1"/>
  <c r="J36" i="6"/>
  <c r="K36" i="6" s="1"/>
  <c r="B68" i="6"/>
  <c r="C68" i="6" s="1"/>
  <c r="H54" i="6"/>
  <c r="I54" i="6" s="1"/>
  <c r="J69" i="6"/>
  <c r="K69" i="6" s="1"/>
  <c r="H84" i="6"/>
  <c r="I84" i="6" s="1"/>
  <c r="D9" i="6"/>
  <c r="E9" i="6" s="1"/>
  <c r="H21" i="6"/>
  <c r="I21" i="6" s="1"/>
  <c r="H38" i="6"/>
  <c r="I38" i="6" s="1"/>
  <c r="J99" i="6"/>
  <c r="K99" i="6" s="1"/>
  <c r="D16" i="6"/>
  <c r="E16" i="6" s="1"/>
  <c r="J21" i="6"/>
  <c r="K21" i="6" s="1"/>
  <c r="F65" i="6"/>
  <c r="G65" i="6" s="1"/>
  <c r="D72" i="6"/>
  <c r="E72" i="6" s="1"/>
  <c r="H65" i="6"/>
  <c r="I65" i="6" s="1"/>
  <c r="J56" i="6"/>
  <c r="K56" i="6" s="1"/>
  <c r="B87" i="6"/>
  <c r="C87" i="6" s="1"/>
  <c r="F11" i="6"/>
  <c r="G11" i="6" s="1"/>
  <c r="B58" i="6"/>
  <c r="C58" i="6" s="1"/>
  <c r="J74" i="6"/>
  <c r="K74" i="6" s="1"/>
  <c r="F87" i="6"/>
  <c r="G87" i="6" s="1"/>
  <c r="H102" i="6"/>
  <c r="I102" i="6" s="1"/>
  <c r="H11" i="6"/>
  <c r="I11" i="6" s="1"/>
  <c r="F43" i="6"/>
  <c r="G43" i="6" s="1"/>
  <c r="D103" i="6"/>
  <c r="E103" i="6" s="1"/>
  <c r="H10" i="6"/>
  <c r="I10" i="6" s="1"/>
  <c r="F40" i="6"/>
  <c r="G40" i="6" s="1"/>
  <c r="J86" i="6"/>
  <c r="K86" i="6" s="1"/>
  <c r="F23" i="6"/>
  <c r="G23" i="6" s="1"/>
  <c r="D101" i="6"/>
  <c r="E101" i="6" s="1"/>
  <c r="H43" i="6"/>
  <c r="I43" i="6" s="1"/>
  <c r="D76" i="6"/>
  <c r="E76" i="6" s="1"/>
  <c r="D21" i="6"/>
  <c r="E21" i="6" s="1"/>
  <c r="D27" i="6"/>
  <c r="E27" i="6" s="1"/>
  <c r="D37" i="6"/>
  <c r="E37" i="6" s="1"/>
  <c r="D47" i="6"/>
  <c r="E47" i="6" s="1"/>
  <c r="D54" i="6"/>
  <c r="E54" i="6" s="1"/>
  <c r="H60" i="6"/>
  <c r="I60" i="6" s="1"/>
  <c r="H64" i="6"/>
  <c r="I64" i="6" s="1"/>
  <c r="H70" i="6"/>
  <c r="I70" i="6" s="1"/>
  <c r="D49" i="6"/>
  <c r="E49" i="6" s="1"/>
  <c r="D11" i="6"/>
  <c r="E11" i="6" s="1"/>
  <c r="D43" i="6"/>
  <c r="E43" i="6" s="1"/>
  <c r="F54" i="6"/>
  <c r="G54" i="6" s="1"/>
  <c r="D60" i="6"/>
  <c r="E60" i="6" s="1"/>
  <c r="B76" i="6"/>
  <c r="C76" i="6" s="1"/>
  <c r="D94" i="6"/>
  <c r="E94" i="6" s="1"/>
  <c r="F21" i="6"/>
  <c r="G21" i="6" s="1"/>
  <c r="J37" i="6"/>
  <c r="K37" i="6" s="1"/>
  <c r="F60" i="6"/>
  <c r="G60" i="6" s="1"/>
  <c r="D65" i="6"/>
  <c r="E65" i="6" s="1"/>
  <c r="J70" i="6"/>
  <c r="K70" i="6" s="1"/>
  <c r="F16" i="6"/>
  <c r="G16" i="6" s="1"/>
  <c r="F30" i="6"/>
  <c r="G30" i="6" s="1"/>
  <c r="H61" i="6"/>
  <c r="I61" i="6" s="1"/>
  <c r="J77" i="6"/>
  <c r="K77" i="6" s="1"/>
  <c r="H90" i="6"/>
  <c r="I90" i="6" s="1"/>
  <c r="J101" i="6"/>
  <c r="K101" i="6" s="1"/>
  <c r="F101" i="6"/>
  <c r="G101" i="6" s="1"/>
  <c r="F72" i="6"/>
  <c r="G72" i="6" s="1"/>
  <c r="F12" i="6"/>
  <c r="G12" i="6" s="1"/>
  <c r="J16" i="6"/>
  <c r="K16" i="6" s="1"/>
  <c r="D31" i="6"/>
  <c r="E31" i="6" s="1"/>
  <c r="J34" i="6"/>
  <c r="K34" i="6" s="1"/>
  <c r="D40" i="6"/>
  <c r="E40" i="6" s="1"/>
  <c r="H44" i="6"/>
  <c r="I44" i="6" s="1"/>
  <c r="J61" i="6"/>
  <c r="K61" i="6" s="1"/>
  <c r="J72" i="6"/>
  <c r="K72" i="6" s="1"/>
  <c r="F78" i="6"/>
  <c r="G78" i="6" s="1"/>
  <c r="B84" i="6"/>
  <c r="C84" i="6" s="1"/>
  <c r="D96" i="6"/>
  <c r="E96" i="6" s="1"/>
  <c r="D102" i="6"/>
  <c r="E102" i="6" s="1"/>
  <c r="H17" i="6"/>
  <c r="I17" i="6" s="1"/>
  <c r="H23" i="6"/>
  <c r="I23" i="6" s="1"/>
  <c r="B31" i="6"/>
  <c r="C31" i="6" s="1"/>
  <c r="J45" i="6"/>
  <c r="K45" i="6" s="1"/>
  <c r="F56" i="6"/>
  <c r="G56" i="6" s="1"/>
  <c r="B62" i="6"/>
  <c r="C62" i="6" s="1"/>
  <c r="F84" i="6"/>
  <c r="G84" i="6" s="1"/>
  <c r="H97" i="6"/>
  <c r="I97" i="6" s="1"/>
  <c r="H40" i="6"/>
  <c r="I40" i="6" s="1"/>
  <c r="H12" i="6"/>
  <c r="I12" i="6" s="1"/>
  <c r="D17" i="6"/>
  <c r="E17" i="6" s="1"/>
  <c r="J23" i="6"/>
  <c r="K23" i="6" s="1"/>
  <c r="B35" i="6"/>
  <c r="C35" i="6" s="1"/>
  <c r="D45" i="6"/>
  <c r="E45" i="6" s="1"/>
  <c r="D52" i="6"/>
  <c r="E52" i="6" s="1"/>
  <c r="H56" i="6"/>
  <c r="I56" i="6" s="1"/>
  <c r="H62" i="6"/>
  <c r="I62" i="6" s="1"/>
  <c r="H73" i="6"/>
  <c r="I73" i="6" s="1"/>
  <c r="B97" i="6"/>
  <c r="C97" i="6" s="1"/>
  <c r="B34" i="6"/>
  <c r="C34" i="6" s="1"/>
  <c r="F34" i="6"/>
  <c r="G34" i="6" s="1"/>
  <c r="D23" i="6"/>
  <c r="E23" i="6" s="1"/>
  <c r="J12" i="6"/>
  <c r="K12" i="6" s="1"/>
  <c r="J24" i="6"/>
  <c r="K24" i="6" s="1"/>
  <c r="F31" i="6"/>
  <c r="G31" i="6" s="1"/>
  <c r="J40" i="6"/>
  <c r="K40" i="6" s="1"/>
  <c r="H45" i="6"/>
  <c r="I45" i="6" s="1"/>
  <c r="H57" i="6"/>
  <c r="I57" i="6" s="1"/>
  <c r="J85" i="6"/>
  <c r="K85" i="6" s="1"/>
  <c r="D92" i="6"/>
  <c r="E92" i="6" s="1"/>
  <c r="D97" i="6"/>
  <c r="E97" i="6" s="1"/>
  <c r="D77" i="6"/>
  <c r="E77" i="6" s="1"/>
  <c r="F66" i="6"/>
  <c r="G66" i="6" s="1"/>
  <c r="J84" i="6"/>
  <c r="K84" i="6" s="1"/>
  <c r="J17" i="6"/>
  <c r="K17" i="6" s="1"/>
  <c r="F24" i="6"/>
  <c r="G24" i="6" s="1"/>
  <c r="H31" i="6"/>
  <c r="I31" i="6" s="1"/>
  <c r="F35" i="6"/>
  <c r="G35" i="6" s="1"/>
  <c r="D41" i="6"/>
  <c r="E41" i="6" s="1"/>
  <c r="H46" i="6"/>
  <c r="I46" i="6" s="1"/>
  <c r="F52" i="6"/>
  <c r="G52" i="6" s="1"/>
  <c r="D57" i="6"/>
  <c r="E57" i="6" s="1"/>
  <c r="D63" i="6"/>
  <c r="E63" i="6" s="1"/>
  <c r="H68" i="6"/>
  <c r="I68" i="6" s="1"/>
  <c r="B74" i="6"/>
  <c r="C74" i="6" s="1"/>
  <c r="H80" i="6"/>
  <c r="I80" i="6" s="1"/>
  <c r="B85" i="6"/>
  <c r="C85" i="6" s="1"/>
  <c r="F103" i="6"/>
  <c r="G103" i="6" s="1"/>
  <c r="B44" i="6"/>
  <c r="C44" i="6" s="1"/>
  <c r="H24" i="6"/>
  <c r="I24" i="6" s="1"/>
  <c r="J31" i="6"/>
  <c r="K31" i="6" s="1"/>
  <c r="F41" i="6"/>
  <c r="G41" i="6" s="1"/>
  <c r="D74" i="6"/>
  <c r="E74" i="6" s="1"/>
  <c r="D80" i="6"/>
  <c r="E80" i="6" s="1"/>
  <c r="D85" i="6"/>
  <c r="E85" i="6" s="1"/>
  <c r="F92" i="6"/>
  <c r="G92" i="6" s="1"/>
  <c r="J97" i="6"/>
  <c r="K97" i="6" s="1"/>
  <c r="H103" i="6"/>
  <c r="I103" i="6" s="1"/>
  <c r="B12" i="6"/>
  <c r="C12" i="6" s="1"/>
  <c r="J78" i="6"/>
  <c r="K78" i="6" s="1"/>
  <c r="F63" i="6"/>
  <c r="G63" i="6" s="1"/>
  <c r="J25" i="6"/>
  <c r="K25" i="6" s="1"/>
  <c r="D36" i="6"/>
  <c r="E36" i="6" s="1"/>
  <c r="H63" i="6"/>
  <c r="I63" i="6" s="1"/>
  <c r="D81" i="6"/>
  <c r="E81" i="6" s="1"/>
  <c r="J98" i="6"/>
  <c r="K98" i="6" s="1"/>
  <c r="B9" i="6"/>
  <c r="C9" i="6" s="1"/>
  <c r="D25" i="6"/>
  <c r="E25" i="6" s="1"/>
  <c r="D32" i="6"/>
  <c r="E32" i="6" s="1"/>
  <c r="F36" i="6"/>
  <c r="G36" i="6" s="1"/>
  <c r="H41" i="6"/>
  <c r="I41" i="6" s="1"/>
  <c r="J46" i="6"/>
  <c r="K46" i="6" s="1"/>
  <c r="D69" i="6"/>
  <c r="E69" i="6" s="1"/>
  <c r="H74" i="6"/>
  <c r="I74" i="6" s="1"/>
  <c r="F85" i="6"/>
  <c r="G85" i="6" s="1"/>
  <c r="D98" i="6"/>
  <c r="E98" i="6" s="1"/>
  <c r="B77" i="6"/>
  <c r="C77" i="6" s="1"/>
  <c r="D61" i="6"/>
  <c r="E61" i="6" s="1"/>
  <c r="B56" i="6"/>
  <c r="C56" i="6" s="1"/>
  <c r="F44" i="6"/>
  <c r="G44" i="6" s="1"/>
  <c r="H72" i="6"/>
  <c r="I72" i="6" s="1"/>
  <c r="H52" i="6"/>
  <c r="I52" i="6" s="1"/>
  <c r="H18" i="6"/>
  <c r="I18" i="6" s="1"/>
  <c r="J57" i="6"/>
  <c r="K57" i="6" s="1"/>
  <c r="B69" i="6"/>
  <c r="C69" i="6" s="1"/>
  <c r="F74" i="6"/>
  <c r="G74" i="6" s="1"/>
  <c r="H92" i="6"/>
  <c r="I92" i="6" s="1"/>
  <c r="J103" i="6"/>
  <c r="K103" i="6" s="1"/>
  <c r="B14" i="6"/>
  <c r="C14" i="6" s="1"/>
  <c r="B19" i="6"/>
  <c r="C19" i="6" s="1"/>
  <c r="F32" i="6"/>
  <c r="G32" i="6" s="1"/>
  <c r="H36" i="6"/>
  <c r="I36" i="6" s="1"/>
  <c r="J41" i="6"/>
  <c r="K41" i="6" s="1"/>
  <c r="J64" i="6"/>
  <c r="K64" i="6" s="1"/>
  <c r="F81" i="6"/>
  <c r="G81" i="6" s="1"/>
  <c r="H85" i="6"/>
  <c r="I85" i="6" s="1"/>
  <c r="H98" i="6"/>
  <c r="I98" i="6" s="1"/>
  <c r="J104" i="6"/>
  <c r="K104" i="6" s="1"/>
  <c r="D89" i="6"/>
  <c r="E89" i="6" s="1"/>
  <c r="H101" i="6"/>
  <c r="I101" i="6" s="1"/>
  <c r="H34" i="6"/>
  <c r="I34" i="6" s="1"/>
  <c r="J8" i="6"/>
  <c r="K8" i="6" s="1"/>
  <c r="D46" i="6"/>
  <c r="E46" i="6" s="1"/>
  <c r="H19" i="6"/>
  <c r="I19" i="6" s="1"/>
  <c r="J26" i="6"/>
  <c r="K26" i="6" s="1"/>
  <c r="B47" i="6"/>
  <c r="C47" i="6" s="1"/>
  <c r="F58" i="6"/>
  <c r="G58" i="6" s="1"/>
  <c r="H81" i="6"/>
  <c r="I81" i="6" s="1"/>
  <c r="F86" i="6"/>
  <c r="G86" i="6" s="1"/>
  <c r="F104" i="6"/>
  <c r="G104" i="6" s="1"/>
  <c r="B16" i="6"/>
  <c r="C16" i="6" s="1"/>
  <c r="D66" i="6"/>
  <c r="E66" i="6" s="1"/>
  <c r="H16" i="6"/>
  <c r="I16" i="6" s="1"/>
  <c r="B40" i="6"/>
  <c r="C40" i="6" s="1"/>
  <c r="D56" i="6"/>
  <c r="E56" i="6" s="1"/>
  <c r="J66" i="6"/>
  <c r="K66" i="6" s="1"/>
  <c r="H27" i="6"/>
  <c r="I27" i="6" s="1"/>
  <c r="H37" i="6"/>
  <c r="I37" i="6" s="1"/>
  <c r="B42" i="6"/>
  <c r="C42" i="6" s="1"/>
  <c r="B59" i="6"/>
  <c r="C59" i="6" s="1"/>
  <c r="F64" i="6"/>
  <c r="G64" i="6" s="1"/>
  <c r="J81" i="6"/>
  <c r="K81" i="6" s="1"/>
  <c r="D86" i="6"/>
  <c r="E86" i="6" s="1"/>
  <c r="H104" i="6"/>
  <c r="I104" i="6" s="1"/>
  <c r="F68" i="6"/>
  <c r="G68" i="6" s="1"/>
  <c r="D68" i="6"/>
  <c r="E68" i="6" s="1"/>
  <c r="J68" i="6"/>
  <c r="K68" i="6" s="1"/>
  <c r="J76" i="6"/>
  <c r="K76" i="6" s="1"/>
  <c r="H76" i="6"/>
  <c r="I76" i="6" s="1"/>
  <c r="J87" i="6"/>
  <c r="K87" i="6" s="1"/>
  <c r="H87" i="6"/>
  <c r="I87" i="6" s="1"/>
  <c r="D87" i="6"/>
  <c r="E87" i="6" s="1"/>
  <c r="B29" i="6"/>
  <c r="C29" i="6" s="1"/>
  <c r="H6" i="6"/>
  <c r="I6" i="6" s="1"/>
  <c r="F6" i="6"/>
  <c r="G6" i="6" s="1"/>
  <c r="B6" i="6"/>
  <c r="C6" i="6" s="1"/>
  <c r="D6" i="6"/>
  <c r="E6" i="6" s="1"/>
  <c r="D26" i="6"/>
  <c r="E26" i="6" s="1"/>
  <c r="F73" i="6"/>
  <c r="G73" i="6" s="1"/>
  <c r="J5" i="6"/>
  <c r="K5" i="6" s="1"/>
  <c r="H5" i="6"/>
  <c r="I5" i="6" s="1"/>
  <c r="F5" i="6"/>
  <c r="G5" i="6" s="1"/>
  <c r="B5" i="6"/>
  <c r="C5" i="6" s="1"/>
  <c r="D5" i="6"/>
  <c r="E5" i="6" s="1"/>
  <c r="D29" i="6"/>
  <c r="E29" i="6" s="1"/>
  <c r="B89" i="6"/>
  <c r="C89" i="6" s="1"/>
  <c r="H7" i="6"/>
  <c r="I7" i="6" s="1"/>
  <c r="F7" i="6"/>
  <c r="G7" i="6" s="1"/>
  <c r="D7" i="6"/>
  <c r="E7" i="6" s="1"/>
  <c r="B7" i="6"/>
  <c r="C7" i="6" s="1"/>
  <c r="F19" i="6"/>
  <c r="G19" i="6" s="1"/>
  <c r="D19" i="6"/>
  <c r="E19" i="6" s="1"/>
  <c r="J19" i="6"/>
  <c r="K19" i="6" s="1"/>
  <c r="J58" i="6"/>
  <c r="K58" i="6" s="1"/>
  <c r="H58" i="6"/>
  <c r="I58" i="6" s="1"/>
  <c r="D58" i="6"/>
  <c r="E58" i="6" s="1"/>
  <c r="H89" i="6"/>
  <c r="I89" i="6" s="1"/>
  <c r="F89" i="6"/>
  <c r="G89" i="6" s="1"/>
  <c r="H26" i="6"/>
  <c r="I26" i="6" s="1"/>
  <c r="F26" i="6"/>
  <c r="G26" i="6" s="1"/>
  <c r="B26" i="6"/>
  <c r="C26" i="6" s="1"/>
  <c r="J18" i="6"/>
  <c r="K18" i="6" s="1"/>
  <c r="F18" i="6"/>
  <c r="G18" i="6" s="1"/>
  <c r="D18" i="6"/>
  <c r="E18" i="6" s="1"/>
  <c r="B18" i="6"/>
  <c r="C18" i="6" s="1"/>
  <c r="J6" i="6"/>
  <c r="K6" i="6" s="1"/>
  <c r="J89" i="6"/>
  <c r="K89" i="6" s="1"/>
  <c r="J38" i="6"/>
  <c r="K38" i="6" s="1"/>
  <c r="F38" i="6"/>
  <c r="G38" i="6" s="1"/>
  <c r="D38" i="6"/>
  <c r="E38" i="6" s="1"/>
  <c r="B38" i="6"/>
  <c r="C38" i="6" s="1"/>
  <c r="F76" i="6"/>
  <c r="G76" i="6" s="1"/>
  <c r="F88" i="6"/>
  <c r="G88" i="6" s="1"/>
  <c r="D88" i="6"/>
  <c r="E88" i="6" s="1"/>
  <c r="J88" i="6"/>
  <c r="K88" i="6" s="1"/>
  <c r="H88" i="6"/>
  <c r="I88" i="6" s="1"/>
  <c r="B88" i="6"/>
  <c r="C88" i="6" s="1"/>
  <c r="J73" i="6"/>
  <c r="K73" i="6" s="1"/>
  <c r="D73" i="6"/>
  <c r="E73" i="6" s="1"/>
  <c r="B73" i="6"/>
  <c r="C73" i="6" s="1"/>
  <c r="D50" i="6"/>
  <c r="E50" i="6" s="1"/>
  <c r="B50" i="6"/>
  <c r="C50" i="6" s="1"/>
  <c r="J50" i="6"/>
  <c r="K50" i="6" s="1"/>
  <c r="H50" i="6"/>
  <c r="I50" i="6" s="1"/>
  <c r="F50" i="6"/>
  <c r="G50" i="6" s="1"/>
  <c r="H20" i="6"/>
  <c r="I20" i="6" s="1"/>
  <c r="J20" i="6"/>
  <c r="K20" i="6" s="1"/>
  <c r="B20" i="6"/>
  <c r="C20" i="6" s="1"/>
  <c r="F39" i="6"/>
  <c r="G39" i="6" s="1"/>
  <c r="D39" i="6"/>
  <c r="E39" i="6" s="1"/>
  <c r="J39" i="6"/>
  <c r="K39" i="6" s="1"/>
  <c r="F51" i="6"/>
  <c r="G51" i="6" s="1"/>
  <c r="D51" i="6"/>
  <c r="E51" i="6" s="1"/>
  <c r="J51" i="6"/>
  <c r="K51" i="6" s="1"/>
  <c r="H51" i="6"/>
  <c r="I51" i="6" s="1"/>
  <c r="F71" i="6"/>
  <c r="G71" i="6" s="1"/>
  <c r="D71" i="6"/>
  <c r="E71" i="6" s="1"/>
  <c r="H71" i="6"/>
  <c r="I71" i="6" s="1"/>
  <c r="H100" i="6"/>
  <c r="I100" i="6" s="1"/>
  <c r="J100" i="6"/>
  <c r="K100" i="6" s="1"/>
  <c r="F100" i="6"/>
  <c r="G100" i="6" s="1"/>
  <c r="D20" i="6"/>
  <c r="E20" i="6" s="1"/>
  <c r="B39" i="6"/>
  <c r="C39" i="6" s="1"/>
  <c r="B51" i="6"/>
  <c r="C51" i="6" s="1"/>
  <c r="J55" i="6"/>
  <c r="K55" i="6" s="1"/>
  <c r="H55" i="6"/>
  <c r="I55" i="6" s="1"/>
  <c r="B55" i="6"/>
  <c r="C55" i="6" s="1"/>
  <c r="F55" i="6"/>
  <c r="G55" i="6" s="1"/>
  <c r="J67" i="6"/>
  <c r="K67" i="6" s="1"/>
  <c r="H67" i="6"/>
  <c r="I67" i="6" s="1"/>
  <c r="F67" i="6"/>
  <c r="G67" i="6" s="1"/>
  <c r="D67" i="6"/>
  <c r="E67" i="6" s="1"/>
  <c r="B67" i="6"/>
  <c r="C67" i="6" s="1"/>
  <c r="B71" i="6"/>
  <c r="C71" i="6" s="1"/>
  <c r="F79" i="6"/>
  <c r="G79" i="6" s="1"/>
  <c r="D79" i="6"/>
  <c r="E79" i="6" s="1"/>
  <c r="J79" i="6"/>
  <c r="K79" i="6" s="1"/>
  <c r="H79" i="6"/>
  <c r="I79" i="6" s="1"/>
  <c r="J95" i="6"/>
  <c r="K95" i="6" s="1"/>
  <c r="H95" i="6"/>
  <c r="I95" i="6" s="1"/>
  <c r="B95" i="6"/>
  <c r="C95" i="6" s="1"/>
  <c r="F95" i="6"/>
  <c r="G95" i="6" s="1"/>
  <c r="D95" i="6"/>
  <c r="E95" i="6" s="1"/>
  <c r="B100" i="6"/>
  <c r="C100" i="6" s="1"/>
  <c r="B103" i="6"/>
  <c r="C103" i="6" s="1"/>
  <c r="B83" i="6"/>
  <c r="C83" i="6" s="1"/>
  <c r="B63" i="6"/>
  <c r="C63" i="6" s="1"/>
  <c r="B43" i="6"/>
  <c r="C43" i="6" s="1"/>
  <c r="B23" i="6"/>
  <c r="C23" i="6" s="1"/>
  <c r="B102" i="6"/>
  <c r="C102" i="6" s="1"/>
  <c r="B65" i="6"/>
  <c r="C65" i="6" s="1"/>
  <c r="B57" i="6"/>
  <c r="C57" i="6" s="1"/>
  <c r="B49" i="6"/>
  <c r="C49" i="6" s="1"/>
  <c r="B36" i="6"/>
  <c r="C36" i="6" s="1"/>
  <c r="B11" i="6"/>
  <c r="C11" i="6" s="1"/>
  <c r="B94" i="6"/>
  <c r="C94" i="6" s="1"/>
  <c r="B54" i="6"/>
  <c r="C54" i="6" s="1"/>
  <c r="B104" i="6"/>
  <c r="C104" i="6" s="1"/>
  <c r="B37" i="6"/>
  <c r="C37" i="6" s="1"/>
  <c r="B17" i="6"/>
  <c r="C17" i="6" s="1"/>
  <c r="F20" i="6"/>
  <c r="G20" i="6" s="1"/>
  <c r="B52" i="6"/>
  <c r="C52" i="6" s="1"/>
  <c r="D55" i="6"/>
  <c r="E55" i="6" s="1"/>
  <c r="B60" i="6"/>
  <c r="C60" i="6" s="1"/>
  <c r="B79" i="6"/>
  <c r="C79" i="6" s="1"/>
  <c r="F29" i="6"/>
  <c r="G29" i="6" s="1"/>
  <c r="H29" i="6"/>
  <c r="I29" i="6" s="1"/>
  <c r="J42" i="6"/>
  <c r="K42" i="6" s="1"/>
  <c r="F42" i="6"/>
  <c r="G42" i="6" s="1"/>
  <c r="H42" i="6"/>
  <c r="I42" i="6" s="1"/>
  <c r="D42" i="6"/>
  <c r="E42" i="6" s="1"/>
  <c r="F59" i="6"/>
  <c r="G59" i="6" s="1"/>
  <c r="D59" i="6"/>
  <c r="E59" i="6" s="1"/>
  <c r="J59" i="6"/>
  <c r="K59" i="6" s="1"/>
  <c r="H59" i="6"/>
  <c r="I59" i="6" s="1"/>
  <c r="F9" i="6"/>
  <c r="G9" i="6" s="1"/>
  <c r="J9" i="6"/>
  <c r="K9" i="6" s="1"/>
  <c r="H9" i="6"/>
  <c r="I9" i="6" s="1"/>
  <c r="B24" i="6"/>
  <c r="C24" i="6" s="1"/>
  <c r="H39" i="6"/>
  <c r="I39" i="6" s="1"/>
  <c r="J47" i="6"/>
  <c r="K47" i="6" s="1"/>
  <c r="H47" i="6"/>
  <c r="I47" i="6" s="1"/>
  <c r="F47" i="6"/>
  <c r="G47" i="6" s="1"/>
  <c r="J71" i="6"/>
  <c r="K71" i="6" s="1"/>
  <c r="B92" i="6"/>
  <c r="C92" i="6" s="1"/>
  <c r="D100" i="6"/>
  <c r="E100" i="6" s="1"/>
  <c r="J22" i="6"/>
  <c r="K22" i="6" s="1"/>
  <c r="F22" i="6"/>
  <c r="G22" i="6" s="1"/>
  <c r="B32" i="6"/>
  <c r="C32" i="6" s="1"/>
  <c r="J82" i="6"/>
  <c r="K82" i="6" s="1"/>
  <c r="F82" i="6"/>
  <c r="G82" i="6" s="1"/>
  <c r="B22" i="6"/>
  <c r="C22" i="6" s="1"/>
  <c r="B27" i="6"/>
  <c r="C27" i="6" s="1"/>
  <c r="B45" i="6"/>
  <c r="C45" i="6" s="1"/>
  <c r="B82" i="6"/>
  <c r="C82" i="6" s="1"/>
  <c r="D90" i="6"/>
  <c r="E90" i="6" s="1"/>
  <c r="B90" i="6"/>
  <c r="C90" i="6" s="1"/>
  <c r="B98" i="6"/>
  <c r="C98" i="6" s="1"/>
  <c r="D22" i="6"/>
  <c r="E22" i="6" s="1"/>
  <c r="J53" i="6"/>
  <c r="K53" i="6" s="1"/>
  <c r="D53" i="6"/>
  <c r="E53" i="6" s="1"/>
  <c r="B53" i="6"/>
  <c r="C53" i="6" s="1"/>
  <c r="H69" i="6"/>
  <c r="I69" i="6" s="1"/>
  <c r="F69" i="6"/>
  <c r="G69" i="6" s="1"/>
  <c r="D82" i="6"/>
  <c r="E82" i="6" s="1"/>
  <c r="F90" i="6"/>
  <c r="G90" i="6" s="1"/>
  <c r="D10" i="6"/>
  <c r="E10" i="6" s="1"/>
  <c r="B10" i="6"/>
  <c r="C10" i="6" s="1"/>
  <c r="J15" i="6"/>
  <c r="K15" i="6" s="1"/>
  <c r="H15" i="6"/>
  <c r="I15" i="6" s="1"/>
  <c r="D48" i="6"/>
  <c r="E48" i="6" s="1"/>
  <c r="F48" i="6"/>
  <c r="G48" i="6" s="1"/>
  <c r="B72" i="6"/>
  <c r="C72" i="6" s="1"/>
  <c r="J93" i="6"/>
  <c r="K93" i="6" s="1"/>
  <c r="D93" i="6"/>
  <c r="E93" i="6" s="1"/>
  <c r="B93" i="6"/>
  <c r="C93" i="6" s="1"/>
  <c r="F10" i="6"/>
  <c r="G10" i="6" s="1"/>
  <c r="B15" i="6"/>
  <c r="C15" i="6" s="1"/>
  <c r="H22" i="6"/>
  <c r="I22" i="6" s="1"/>
  <c r="B25" i="6"/>
  <c r="C25" i="6" s="1"/>
  <c r="F27" i="6"/>
  <c r="G27" i="6" s="1"/>
  <c r="D30" i="6"/>
  <c r="E30" i="6" s="1"/>
  <c r="B30" i="6"/>
  <c r="C30" i="6" s="1"/>
  <c r="J35" i="6"/>
  <c r="K35" i="6" s="1"/>
  <c r="H35" i="6"/>
  <c r="I35" i="6" s="1"/>
  <c r="F45" i="6"/>
  <c r="G45" i="6" s="1"/>
  <c r="B48" i="6"/>
  <c r="C48" i="6" s="1"/>
  <c r="B80" i="6"/>
  <c r="C80" i="6" s="1"/>
  <c r="B96" i="6"/>
  <c r="C96" i="6" s="1"/>
  <c r="F98" i="6"/>
  <c r="G98" i="6" s="1"/>
  <c r="J75" i="6"/>
  <c r="K75" i="6" s="1"/>
  <c r="H75" i="6"/>
  <c r="I75" i="6" s="1"/>
  <c r="B75" i="6"/>
  <c r="C75" i="6" s="1"/>
  <c r="F80" i="6"/>
  <c r="G80" i="6" s="1"/>
  <c r="F91" i="6"/>
  <c r="G91" i="6" s="1"/>
  <c r="D91" i="6"/>
  <c r="E91" i="6" s="1"/>
  <c r="F99" i="6"/>
  <c r="G99" i="6" s="1"/>
  <c r="D99" i="6"/>
  <c r="E99" i="6" s="1"/>
  <c r="J13" i="6"/>
  <c r="K13" i="6" s="1"/>
  <c r="B13" i="6"/>
  <c r="C13" i="6" s="1"/>
  <c r="F15" i="6"/>
  <c r="G15" i="6" s="1"/>
  <c r="J27" i="6"/>
  <c r="K27" i="6" s="1"/>
  <c r="H93" i="6"/>
  <c r="I93" i="6" s="1"/>
  <c r="J10" i="6"/>
  <c r="K10" i="6" s="1"/>
  <c r="F28" i="6"/>
  <c r="G28" i="6" s="1"/>
  <c r="D28" i="6"/>
  <c r="E28" i="6" s="1"/>
  <c r="D75" i="6"/>
  <c r="E75" i="6" s="1"/>
  <c r="B91" i="6"/>
  <c r="C91" i="6" s="1"/>
  <c r="F96" i="6"/>
  <c r="G96" i="6" s="1"/>
  <c r="D13" i="6"/>
  <c r="E13" i="6" s="1"/>
  <c r="B28" i="6"/>
  <c r="C28" i="6" s="1"/>
  <c r="J30" i="6"/>
  <c r="K30" i="6" s="1"/>
  <c r="D70" i="6"/>
  <c r="E70" i="6" s="1"/>
  <c r="B70" i="6"/>
  <c r="C70" i="6" s="1"/>
  <c r="B78" i="6"/>
  <c r="C78" i="6" s="1"/>
  <c r="J80" i="6"/>
  <c r="K80" i="6" s="1"/>
  <c r="D8" i="6"/>
  <c r="E8" i="6" s="1"/>
  <c r="F8" i="6"/>
  <c r="G8" i="6" s="1"/>
  <c r="B8" i="6"/>
  <c r="C8" i="6" s="1"/>
  <c r="F25" i="6"/>
  <c r="G25" i="6" s="1"/>
  <c r="J33" i="6"/>
  <c r="K33" i="6" s="1"/>
  <c r="B33" i="6"/>
  <c r="C33" i="6" s="1"/>
  <c r="J48" i="6"/>
  <c r="K48" i="6" s="1"/>
  <c r="J62" i="6"/>
  <c r="K62" i="6" s="1"/>
  <c r="F62" i="6"/>
  <c r="G62" i="6" s="1"/>
  <c r="H8" i="6"/>
  <c r="I8" i="6" s="1"/>
  <c r="F13" i="6"/>
  <c r="G13" i="6" s="1"/>
  <c r="H25" i="6"/>
  <c r="I25" i="6" s="1"/>
  <c r="D33" i="6"/>
  <c r="E33" i="6" s="1"/>
  <c r="H49" i="6"/>
  <c r="I49" i="6" s="1"/>
  <c r="F49" i="6"/>
  <c r="G49" i="6" s="1"/>
  <c r="D62" i="6"/>
  <c r="E62" i="6" s="1"/>
  <c r="F70" i="6"/>
  <c r="G70" i="6" s="1"/>
  <c r="F75" i="6"/>
  <c r="G75" i="6" s="1"/>
  <c r="H96" i="6"/>
  <c r="I96" i="6" s="1"/>
  <c r="H99" i="6"/>
  <c r="I99" i="6" s="1"/>
  <c r="J102" i="6"/>
  <c r="K102" i="6" s="1"/>
  <c r="F102" i="6"/>
  <c r="G102" i="6" s="1"/>
  <c r="B99" i="6"/>
  <c r="C99" i="6" s="1"/>
  <c r="H28" i="6"/>
  <c r="I28" i="6" s="1"/>
  <c r="F33" i="6"/>
  <c r="G33" i="6" s="1"/>
  <c r="D78" i="6"/>
  <c r="E78" i="6" s="1"/>
  <c r="H91" i="6"/>
  <c r="I91" i="6" s="1"/>
  <c r="D24" i="6"/>
  <c r="E24" i="6" s="1"/>
  <c r="D44" i="6"/>
  <c r="E44" i="6" s="1"/>
  <c r="B46" i="6"/>
  <c r="C46" i="6" s="1"/>
  <c r="D64" i="6"/>
  <c r="E64" i="6" s="1"/>
  <c r="B66" i="6"/>
  <c r="C66" i="6" s="1"/>
  <c r="D84" i="6"/>
  <c r="E84" i="6" s="1"/>
  <c r="B86" i="6"/>
  <c r="C86" i="6" s="1"/>
  <c r="D104" i="6"/>
  <c r="E104" i="6" s="1"/>
  <c r="F46" i="6"/>
  <c r="G46" i="6" s="1"/>
  <c r="F17" i="6"/>
  <c r="G17" i="6" s="1"/>
  <c r="B21" i="6"/>
  <c r="C21" i="6" s="1"/>
  <c r="F37" i="6"/>
  <c r="G37" i="6" s="1"/>
  <c r="B41" i="6"/>
  <c r="C41" i="6" s="1"/>
  <c r="F57" i="6"/>
  <c r="G57" i="6" s="1"/>
  <c r="B61" i="6"/>
  <c r="C61" i="6" s="1"/>
  <c r="F77" i="6"/>
  <c r="G77" i="6" s="1"/>
  <c r="B81" i="6"/>
  <c r="C81" i="6" s="1"/>
  <c r="B101" i="6"/>
  <c r="C101" i="6" s="1"/>
  <c r="H66" i="6"/>
  <c r="I66" i="6" s="1"/>
  <c r="H86" i="6"/>
  <c r="I86" i="6" s="1"/>
</calcChain>
</file>

<file path=xl/sharedStrings.xml><?xml version="1.0" encoding="utf-8"?>
<sst xmlns="http://schemas.openxmlformats.org/spreadsheetml/2006/main" count="177" uniqueCount="160">
  <si>
    <t>Employee Leave Tracker (Excel)</t>
  </si>
  <si>
    <t>Toolkit by GroupChatOn · free template · https://toolkit.groupchaton.com</t>
  </si>
  <si>
    <t>Record every leave with its dates and type; the tracker counts the working days (skipping Sundays and your holiday list) and shows each employee's leave taken and balance for every leave type for the year.</t>
  </si>
  <si>
    <t>Colours</t>
  </si>
  <si>
    <t>Yellow cells: type or pick here.</t>
  </si>
  <si>
    <t>Grey and white cells: calculate by themselves. Don't type over them.</t>
  </si>
  <si>
    <t>Steps</t>
  </si>
  <si>
    <t>On the Settings sheet check the leave types and quotas and the year start date.</t>
  </si>
  <si>
    <t>Type your holiday list on the Holidays sheet.</t>
  </si>
  <si>
    <t>List your employees on the Employees sheet.</t>
  </si>
  <si>
    <t>For each leave, add a row on the Leaves sheet: employee, type, from date and to date (tick half day if it is half a day).</t>
  </si>
  <si>
    <t>Open the Balance sheet to see leave taken and left.</t>
  </si>
  <si>
    <t>Tips</t>
  </si>
  <si>
    <t>•</t>
  </si>
  <si>
    <t>Only Sundays and listed holidays are skipped. If Saturday is also off, change the weekend code on the Settings sheet from 0000001 to 0000011.</t>
  </si>
  <si>
    <t>Unpaid leave can be a separate type with a quota of 0.</t>
  </si>
  <si>
    <t>Full guide, questions and answers, and more free templates:</t>
  </si>
  <si>
    <t>https://toolkit.groupchaton.com/office-hr/leave-tracker-excel/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</si>
  <si>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</si>
  <si>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</si>
  <si>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</t>
  </si>
  <si>
    <t>Year starts</t>
  </si>
  <si>
    <t>Weekend code</t>
  </si>
  <si>
    <t>0000001</t>
  </si>
  <si>
    <t>Seven digits Monday→Sunday, 1 = day off. 0000001 = Sunday off; 0000011 = Saturday and Sunday off.</t>
  </si>
  <si>
    <t>Leave type</t>
  </si>
  <si>
    <t>Days per year</t>
  </si>
  <si>
    <t>Casual</t>
  </si>
  <si>
    <t>Sick</t>
  </si>
  <si>
    <t>Earned</t>
  </si>
  <si>
    <t>Unpaid</t>
  </si>
  <si>
    <t>Holidays</t>
  </si>
  <si>
    <t>Date</t>
  </si>
  <si>
    <t>Holiday</t>
  </si>
  <si>
    <t>Republic Day</t>
  </si>
  <si>
    <t>Independence Day</t>
  </si>
  <si>
    <t>Gandhi Jayanti</t>
  </si>
  <si>
    <t>Employees</t>
  </si>
  <si>
    <t>Name</t>
  </si>
  <si>
    <t>Department</t>
  </si>
  <si>
    <t>Rahul Mehra</t>
  </si>
  <si>
    <t>Accounts</t>
  </si>
  <si>
    <t>Pooja Rani</t>
  </si>
  <si>
    <t>Sales</t>
  </si>
  <si>
    <t>Arjun Nair</t>
  </si>
  <si>
    <t>Operations</t>
  </si>
  <si>
    <t>Leaves taken</t>
  </si>
  <si>
    <t>Employee</t>
  </si>
  <si>
    <t>Type</t>
  </si>
  <si>
    <t>From</t>
  </si>
  <si>
    <t>To</t>
  </si>
  <si>
    <t>Half day</t>
  </si>
  <si>
    <t>Reason</t>
  </si>
  <si>
    <t>Days</t>
  </si>
  <si>
    <t>Family function</t>
  </si>
  <si>
    <t>Fever</t>
  </si>
  <si>
    <t>Yes</t>
  </si>
  <si>
    <t>Bank work</t>
  </si>
  <si>
    <t>Leave balance</t>
  </si>
  <si>
    <t>Taken</t>
  </si>
  <si>
    <t>Left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</si>
  <si>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</si>
  <si>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</si>
  <si>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</si>
  <si>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</si>
  <si>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</si>
  <si>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</si>
  <si>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</si>
  <si>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</si>
  <si>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</si>
  <si>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</si>
  <si>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</si>
  <si>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</si>
  <si>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</si>
  <si>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</si>
  <si>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</si>
  <si>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</si>
  <si>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</si>
  <si>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</si>
  <si>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</si>
  <si>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</si>
  <si>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Twenty-One</t>
  </si>
  <si>
    <t>Twenty-Two</t>
  </si>
  <si>
    <t>Twenty-Three</t>
  </si>
  <si>
    <t>Twenty-Four</t>
  </si>
  <si>
    <t>Twenty-Five</t>
  </si>
  <si>
    <t>Twenty-Six</t>
  </si>
  <si>
    <t>Twenty-Seven</t>
  </si>
  <si>
    <t>Twenty-Eight</t>
  </si>
  <si>
    <t>Twenty-Nine</t>
  </si>
  <si>
    <t>Thirty</t>
  </si>
  <si>
    <t>Thirty-One</t>
  </si>
  <si>
    <t>Thirty-Two</t>
  </si>
  <si>
    <t>Thirty-Three</t>
  </si>
  <si>
    <t>Thirty-Four</t>
  </si>
  <si>
    <t>Thirty-Five</t>
  </si>
  <si>
    <t>Thirty-Six</t>
  </si>
  <si>
    <t>Thirty-Seven</t>
  </si>
  <si>
    <t>Thirty-Eight</t>
  </si>
  <si>
    <t>Thirty-Nine</t>
  </si>
  <si>
    <t>Forty</t>
  </si>
  <si>
    <t>Forty-One</t>
  </si>
  <si>
    <t>Forty-Two</t>
  </si>
  <si>
    <t>Forty-Three</t>
  </si>
  <si>
    <t>Forty-Four</t>
  </si>
  <si>
    <t>Forty-Five</t>
  </si>
  <si>
    <t>Forty-Six</t>
  </si>
  <si>
    <t>Forty-Seven</t>
  </si>
  <si>
    <t>Forty-Eight</t>
  </si>
  <si>
    <t>Forty-Nine</t>
  </si>
  <si>
    <t>Fifty</t>
  </si>
  <si>
    <t>Fifty-One</t>
  </si>
  <si>
    <t>Fifty-Two</t>
  </si>
  <si>
    <t>Fifty-Three</t>
  </si>
  <si>
    <t>Fifty-Four</t>
  </si>
  <si>
    <t>Fifty-Five</t>
  </si>
  <si>
    <t>Fifty-Six</t>
  </si>
  <si>
    <t>Fifty-Seven</t>
  </si>
  <si>
    <t>Fifty-Eight</t>
  </si>
  <si>
    <t>Fifty-Nine</t>
  </si>
  <si>
    <t>Sixty</t>
  </si>
  <si>
    <t>Sixty-One</t>
  </si>
  <si>
    <t>Sixty-Two</t>
  </si>
  <si>
    <t>Sixty-Three</t>
  </si>
  <si>
    <t>Sixty-Four</t>
  </si>
  <si>
    <t>Sixty-Five</t>
  </si>
  <si>
    <t>Sixty-Six</t>
  </si>
  <si>
    <t>Sixty-Seven</t>
  </si>
  <si>
    <t>Sixty-Eight</t>
  </si>
  <si>
    <t>Sixty-Nine</t>
  </si>
  <si>
    <t>Seventy</t>
  </si>
  <si>
    <t>Seventy-One</t>
  </si>
  <si>
    <t>Seventy-Two</t>
  </si>
  <si>
    <t>Seventy-Three</t>
  </si>
  <si>
    <t>Seventy-Four</t>
  </si>
  <si>
    <t>Seventy-Five</t>
  </si>
  <si>
    <t>Seventy-Six</t>
  </si>
  <si>
    <t>Seventy-Seven</t>
  </si>
  <si>
    <t>Seventy-Eight</t>
  </si>
  <si>
    <t>Seventy-Nine</t>
  </si>
  <si>
    <t>Eighty</t>
  </si>
  <si>
    <t>Eighty-One</t>
  </si>
  <si>
    <t>Eighty-Two</t>
  </si>
  <si>
    <t>Eighty-Three</t>
  </si>
  <si>
    <t>Eighty-Four</t>
  </si>
  <si>
    <t>Eighty-Five</t>
  </si>
  <si>
    <t>Eighty-Six</t>
  </si>
  <si>
    <t>Eighty-Seven</t>
  </si>
  <si>
    <t>Eighty-Eight</t>
  </si>
  <si>
    <t>Eighty-Nine</t>
  </si>
  <si>
    <t>Ninety</t>
  </si>
  <si>
    <t>Ninety-One</t>
  </si>
  <si>
    <t>Ninety-Two</t>
  </si>
  <si>
    <t>Ninety-Three</t>
  </si>
  <si>
    <t>Ninety-Four</t>
  </si>
  <si>
    <t>Ninety-Five</t>
  </si>
  <si>
    <t>Ninety-Six</t>
  </si>
  <si>
    <t>Ninety-Seven</t>
  </si>
  <si>
    <t>Ninety-Eight</t>
  </si>
  <si>
    <t>Ninety-Nine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</si>
</sst>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164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0" fontId="9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6" fillId="5" borderId="1" xfId="0" applyFont="1" applyFill="1" applyBorder="1" applyAlignment="1">
      <alignment horizontal="center" vertical="center"/>
    </xf>
    <xf numFmtId="0" fontId="0" fillId="0" borderId="1" xfId="0" applyBorder="1"/>
    <xf numFmtId="165" fontId="0" fillId="3" borderId="1" xfId="0" applyNumberForma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0" fillId="0" borderId="0" xfId="0"/>
    <xf numFmtId="0" fontId="10" fillId="4" borderId="0" xfId="0" applyFont="1" applyFill="1"/>
  </cellXfs>
  <cellStyles count="1">
    <cellStyle name="Normal" xfId="0" builtinId="0"/>
  </cellStyles>
  <dxfs count="5">
    <dxf>
      <fill>
        <patternFill patternType="solid">
          <fgColor rgb="FFFECACA"/>
        </patternFill>
      </fill>
    </dxf>
    <dxf>
      <fill>
        <patternFill patternType="solid">
          <fgColor rgb="FFFECACA"/>
        </patternFill>
      </fill>
    </dxf>
    <dxf>
      <fill>
        <patternFill patternType="solid">
          <fgColor rgb="FFFECACA"/>
        </patternFill>
      </fill>
    </dxf>
    <dxf>
      <fill>
        <patternFill patternType="solid">
          <fgColor rgb="FFFECACA"/>
        </patternFill>
      </fill>
    </dxf>
    <dxf>
      <fill>
        <patternFill patternType="solid">
          <fgColor rgb="FFFECAC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office-hr/leave-tracker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5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45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18" customHeight="1" x14ac:dyDescent="0.3">
      <c r="A11" s="7">
        <v>1</v>
      </c>
      <c r="B11" s="3" t="s">
        <v>7</v>
      </c>
    </row>
    <row r="12" spans="1:2" ht="18" customHeight="1" x14ac:dyDescent="0.3">
      <c r="A12" s="7">
        <v>2</v>
      </c>
      <c r="B12" s="3" t="s">
        <v>8</v>
      </c>
    </row>
    <row r="13" spans="1:2" ht="18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7" spans="1:2" ht="18" customHeight="1" x14ac:dyDescent="0.3">
      <c r="B17" s="4" t="s">
        <v>12</v>
      </c>
    </row>
    <row r="18" spans="1:2" ht="30" customHeight="1" x14ac:dyDescent="0.3">
      <c r="A18" t="s">
        <v>13</v>
      </c>
      <c r="B18" s="3" t="s">
        <v>14</v>
      </c>
    </row>
    <row r="19" spans="1:2" ht="18" customHeight="1" x14ac:dyDescent="0.3">
      <c r="A19" t="s">
        <v>13</v>
      </c>
      <c r="B19" s="3" t="s">
        <v>15</v>
      </c>
    </row>
    <row r="21" spans="1:2" ht="18" customHeight="1" x14ac:dyDescent="0.3">
      <c r="B21" s="8" t="s">
        <v>16</v>
      </c>
    </row>
    <row r="22" spans="1:2" x14ac:dyDescent="0.3">
      <c r="B22" s="9" t="s">
        <v>17</v>
      </c>
    </row>
    <row r="24" spans="1:2" x14ac:dyDescent="0.3">
      <c r="B24" s="10" t="s">
        <v>18</v>
      </c>
    </row>
    <row r="25" spans="1:2" ht="45" customHeight="1" x14ac:dyDescent="0.3">
      <c r="B25" s="11" t="s">
        <v>19</v>
      </c>
    </row>
  </sheetData>
  <hyperlinks>
    <hyperlink ref="B22" r:id="rId1" xr:uid="{00000000-0004-0000-0000-000000000000}"/>
    <hyperlink ref="B24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GridLines="0" workbookViewId="0"/>
  </sheetViews>
  <sheetFormatPr defaultRowHeight="14.4" x14ac:dyDescent="0.3"/>
  <cols>
    <col min="1" max="1" width="24" customWidth="1"/>
    <col min="2" max="2" width="16" customWidth="1"/>
  </cols>
  <sheetData>
    <row r="1" spans="1:2" ht="25.95" customHeight="1" x14ac:dyDescent="0.4">
      <c r="A1" s="1" t="s">
        <v>20</v>
      </c>
    </row>
    <row r="3" spans="1:2" x14ac:dyDescent="0.3">
      <c r="A3" s="12" t="s">
        <v>21</v>
      </c>
      <c r="B3" s="13">
        <v>46023</v>
      </c>
    </row>
    <row r="4" spans="1:2" x14ac:dyDescent="0.3">
      <c r="A4" s="12" t="s">
        <v>22</v>
      </c>
      <c r="B4" s="14" t="s">
        <v>23</v>
      </c>
    </row>
    <row r="5" spans="1:2" x14ac:dyDescent="0.3">
      <c r="A5" s="15" t="s">
        <v>24</v>
      </c>
    </row>
    <row r="7" spans="1:2" ht="31.95" customHeight="1" x14ac:dyDescent="0.3">
      <c r="A7" s="16" t="s">
        <v>25</v>
      </c>
      <c r="B7" s="16" t="s">
        <v>26</v>
      </c>
    </row>
    <row r="8" spans="1:2" x14ac:dyDescent="0.3">
      <c r="A8" s="17" t="s">
        <v>27</v>
      </c>
      <c r="B8" s="17">
        <v>12</v>
      </c>
    </row>
    <row r="9" spans="1:2" x14ac:dyDescent="0.3">
      <c r="A9" s="17" t="s">
        <v>28</v>
      </c>
      <c r="B9" s="17">
        <v>12</v>
      </c>
    </row>
    <row r="10" spans="1:2" x14ac:dyDescent="0.3">
      <c r="A10" s="17" t="s">
        <v>29</v>
      </c>
      <c r="B10" s="17">
        <v>15</v>
      </c>
    </row>
    <row r="11" spans="1:2" x14ac:dyDescent="0.3">
      <c r="A11" s="17" t="s">
        <v>30</v>
      </c>
      <c r="B11" s="17">
        <v>0</v>
      </c>
    </row>
    <row r="12" spans="1:2" x14ac:dyDescent="0.3">
      <c r="A12" s="17"/>
      <c r="B12" s="17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63"/>
  <sheetViews>
    <sheetView showGridLines="0" workbookViewId="0"/>
  </sheetViews>
  <sheetFormatPr defaultRowHeight="14.4" x14ac:dyDescent="0.3"/>
  <cols>
    <col min="1" max="1" width="14" customWidth="1"/>
    <col min="2" max="2" width="30" customWidth="1"/>
  </cols>
  <sheetData>
    <row r="1" spans="1:2" ht="25.95" customHeight="1" x14ac:dyDescent="0.4">
      <c r="A1" s="1" t="s">
        <v>31</v>
      </c>
    </row>
    <row r="3" spans="1:2" ht="31.95" customHeight="1" x14ac:dyDescent="0.3">
      <c r="A3" s="16" t="s">
        <v>32</v>
      </c>
      <c r="B3" s="16" t="s">
        <v>33</v>
      </c>
    </row>
    <row r="4" spans="1:2" x14ac:dyDescent="0.3">
      <c r="A4" s="18">
        <v>46048</v>
      </c>
      <c r="B4" s="17" t="s">
        <v>34</v>
      </c>
    </row>
    <row r="5" spans="1:2" x14ac:dyDescent="0.3">
      <c r="A5" s="18">
        <v>46249</v>
      </c>
      <c r="B5" s="17" t="s">
        <v>35</v>
      </c>
    </row>
    <row r="6" spans="1:2" x14ac:dyDescent="0.3">
      <c r="A6" s="18">
        <v>46297</v>
      </c>
      <c r="B6" s="17" t="s">
        <v>36</v>
      </c>
    </row>
    <row r="7" spans="1:2" x14ac:dyDescent="0.3">
      <c r="A7" s="18"/>
      <c r="B7" s="17"/>
    </row>
    <row r="8" spans="1:2" x14ac:dyDescent="0.3">
      <c r="A8" s="18"/>
      <c r="B8" s="17"/>
    </row>
    <row r="9" spans="1:2" x14ac:dyDescent="0.3">
      <c r="A9" s="18"/>
      <c r="B9" s="17"/>
    </row>
    <row r="10" spans="1:2" x14ac:dyDescent="0.3">
      <c r="A10" s="18"/>
      <c r="B10" s="17"/>
    </row>
    <row r="11" spans="1:2" x14ac:dyDescent="0.3">
      <c r="A11" s="18"/>
      <c r="B11" s="17"/>
    </row>
    <row r="12" spans="1:2" x14ac:dyDescent="0.3">
      <c r="A12" s="18"/>
      <c r="B12" s="17"/>
    </row>
    <row r="13" spans="1:2" x14ac:dyDescent="0.3">
      <c r="A13" s="18"/>
      <c r="B13" s="17"/>
    </row>
    <row r="14" spans="1:2" x14ac:dyDescent="0.3">
      <c r="A14" s="18"/>
      <c r="B14" s="17"/>
    </row>
    <row r="15" spans="1:2" x14ac:dyDescent="0.3">
      <c r="A15" s="18"/>
      <c r="B15" s="17"/>
    </row>
    <row r="16" spans="1:2" x14ac:dyDescent="0.3">
      <c r="A16" s="18"/>
      <c r="B16" s="17"/>
    </row>
    <row r="17" spans="1:2" x14ac:dyDescent="0.3">
      <c r="A17" s="18"/>
      <c r="B17" s="17"/>
    </row>
    <row r="18" spans="1:2" x14ac:dyDescent="0.3">
      <c r="A18" s="18"/>
      <c r="B18" s="17"/>
    </row>
    <row r="19" spans="1:2" x14ac:dyDescent="0.3">
      <c r="A19" s="18"/>
      <c r="B19" s="17"/>
    </row>
    <row r="20" spans="1:2" x14ac:dyDescent="0.3">
      <c r="A20" s="18"/>
      <c r="B20" s="17"/>
    </row>
    <row r="21" spans="1:2" x14ac:dyDescent="0.3">
      <c r="A21" s="18"/>
      <c r="B21" s="17"/>
    </row>
    <row r="22" spans="1:2" x14ac:dyDescent="0.3">
      <c r="A22" s="18"/>
      <c r="B22" s="17"/>
    </row>
    <row r="23" spans="1:2" x14ac:dyDescent="0.3">
      <c r="A23" s="18"/>
      <c r="B23" s="17"/>
    </row>
    <row r="24" spans="1:2" x14ac:dyDescent="0.3">
      <c r="A24" s="18"/>
      <c r="B24" s="17"/>
    </row>
    <row r="25" spans="1:2" x14ac:dyDescent="0.3">
      <c r="A25" s="18"/>
      <c r="B25" s="17"/>
    </row>
    <row r="26" spans="1:2" x14ac:dyDescent="0.3">
      <c r="A26" s="18"/>
      <c r="B26" s="17"/>
    </row>
    <row r="27" spans="1:2" x14ac:dyDescent="0.3">
      <c r="A27" s="18"/>
      <c r="B27" s="17"/>
    </row>
    <row r="28" spans="1:2" x14ac:dyDescent="0.3">
      <c r="A28" s="18"/>
      <c r="B28" s="17"/>
    </row>
    <row r="29" spans="1:2" x14ac:dyDescent="0.3">
      <c r="A29" s="18"/>
      <c r="B29" s="17"/>
    </row>
    <row r="30" spans="1:2" x14ac:dyDescent="0.3">
      <c r="A30" s="18"/>
      <c r="B30" s="17"/>
    </row>
    <row r="31" spans="1:2" x14ac:dyDescent="0.3">
      <c r="A31" s="18"/>
      <c r="B31" s="17"/>
    </row>
    <row r="32" spans="1:2" x14ac:dyDescent="0.3">
      <c r="A32" s="18"/>
      <c r="B32" s="17"/>
    </row>
    <row r="33" spans="1:2" x14ac:dyDescent="0.3">
      <c r="A33" s="18"/>
      <c r="B33" s="17"/>
    </row>
    <row r="34" spans="1:2" x14ac:dyDescent="0.3">
      <c r="A34" s="18"/>
      <c r="B34" s="17"/>
    </row>
    <row r="35" spans="1:2" x14ac:dyDescent="0.3">
      <c r="A35" s="18"/>
      <c r="B35" s="17"/>
    </row>
    <row r="36" spans="1:2" x14ac:dyDescent="0.3">
      <c r="A36" s="18"/>
      <c r="B36" s="17"/>
    </row>
    <row r="37" spans="1:2" x14ac:dyDescent="0.3">
      <c r="A37" s="18"/>
      <c r="B37" s="17"/>
    </row>
    <row r="38" spans="1:2" x14ac:dyDescent="0.3">
      <c r="A38" s="18"/>
      <c r="B38" s="17"/>
    </row>
    <row r="39" spans="1:2" x14ac:dyDescent="0.3">
      <c r="A39" s="18"/>
      <c r="B39" s="17"/>
    </row>
    <row r="40" spans="1:2" x14ac:dyDescent="0.3">
      <c r="A40" s="18"/>
      <c r="B40" s="17"/>
    </row>
    <row r="41" spans="1:2" x14ac:dyDescent="0.3">
      <c r="A41" s="18"/>
      <c r="B41" s="17"/>
    </row>
    <row r="42" spans="1:2" x14ac:dyDescent="0.3">
      <c r="A42" s="18"/>
      <c r="B42" s="17"/>
    </row>
    <row r="43" spans="1:2" x14ac:dyDescent="0.3">
      <c r="A43" s="18"/>
      <c r="B43" s="17"/>
    </row>
    <row r="44" spans="1:2" x14ac:dyDescent="0.3">
      <c r="A44" s="18"/>
      <c r="B44" s="17"/>
    </row>
    <row r="45" spans="1:2" x14ac:dyDescent="0.3">
      <c r="A45" s="18"/>
      <c r="B45" s="17"/>
    </row>
    <row r="46" spans="1:2" x14ac:dyDescent="0.3">
      <c r="A46" s="18"/>
      <c r="B46" s="17"/>
    </row>
    <row r="47" spans="1:2" x14ac:dyDescent="0.3">
      <c r="A47" s="18"/>
      <c r="B47" s="17"/>
    </row>
    <row r="48" spans="1:2" x14ac:dyDescent="0.3">
      <c r="A48" s="18"/>
      <c r="B48" s="17"/>
    </row>
    <row r="49" spans="1:2" x14ac:dyDescent="0.3">
      <c r="A49" s="18"/>
      <c r="B49" s="17"/>
    </row>
    <row r="50" spans="1:2" x14ac:dyDescent="0.3">
      <c r="A50" s="18"/>
      <c r="B50" s="17"/>
    </row>
    <row r="51" spans="1:2" x14ac:dyDescent="0.3">
      <c r="A51" s="18"/>
      <c r="B51" s="17"/>
    </row>
    <row r="52" spans="1:2" x14ac:dyDescent="0.3">
      <c r="A52" s="18"/>
      <c r="B52" s="17"/>
    </row>
    <row r="53" spans="1:2" x14ac:dyDescent="0.3">
      <c r="A53" s="18"/>
      <c r="B53" s="17"/>
    </row>
    <row r="54" spans="1:2" x14ac:dyDescent="0.3">
      <c r="A54" s="18"/>
      <c r="B54" s="17"/>
    </row>
    <row r="55" spans="1:2" x14ac:dyDescent="0.3">
      <c r="A55" s="18"/>
      <c r="B55" s="17"/>
    </row>
    <row r="56" spans="1:2" x14ac:dyDescent="0.3">
      <c r="A56" s="18"/>
      <c r="B56" s="17"/>
    </row>
    <row r="57" spans="1:2" x14ac:dyDescent="0.3">
      <c r="A57" s="18"/>
      <c r="B57" s="17"/>
    </row>
    <row r="58" spans="1:2" x14ac:dyDescent="0.3">
      <c r="A58" s="18"/>
      <c r="B58" s="17"/>
    </row>
    <row r="59" spans="1:2" x14ac:dyDescent="0.3">
      <c r="A59" s="18"/>
      <c r="B59" s="17"/>
    </row>
    <row r="60" spans="1:2" x14ac:dyDescent="0.3">
      <c r="A60" s="18"/>
      <c r="B60" s="17"/>
    </row>
    <row r="61" spans="1:2" x14ac:dyDescent="0.3">
      <c r="A61" s="18"/>
      <c r="B61" s="17"/>
    </row>
    <row r="62" spans="1:2" x14ac:dyDescent="0.3">
      <c r="A62" s="18"/>
      <c r="B62" s="17"/>
    </row>
    <row r="63" spans="1:2" x14ac:dyDescent="0.3">
      <c r="A63" s="18"/>
      <c r="B63" s="17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103"/>
  <sheetViews>
    <sheetView showGridLines="0" workbookViewId="0"/>
  </sheetViews>
  <sheetFormatPr defaultRowHeight="14.4" x14ac:dyDescent="0.3"/>
  <cols>
    <col min="1" max="1" width="24" customWidth="1"/>
    <col min="2" max="2" width="18" customWidth="1"/>
  </cols>
  <sheetData>
    <row r="1" spans="1:2" ht="25.95" customHeight="1" x14ac:dyDescent="0.4">
      <c r="A1" s="1" t="s">
        <v>37</v>
      </c>
    </row>
    <row r="3" spans="1:2" ht="31.95" customHeight="1" x14ac:dyDescent="0.3">
      <c r="A3" s="16" t="s">
        <v>38</v>
      </c>
      <c r="B3" s="16" t="s">
        <v>39</v>
      </c>
    </row>
    <row r="4" spans="1:2" x14ac:dyDescent="0.3">
      <c r="A4" s="17" t="s">
        <v>40</v>
      </c>
      <c r="B4" s="17" t="s">
        <v>41</v>
      </c>
    </row>
    <row r="5" spans="1:2" x14ac:dyDescent="0.3">
      <c r="A5" s="17" t="s">
        <v>42</v>
      </c>
      <c r="B5" s="17" t="s">
        <v>43</v>
      </c>
    </row>
    <row r="6" spans="1:2" x14ac:dyDescent="0.3">
      <c r="A6" s="17" t="s">
        <v>44</v>
      </c>
      <c r="B6" s="17" t="s">
        <v>45</v>
      </c>
    </row>
    <row r="7" spans="1:2" x14ac:dyDescent="0.3">
      <c r="A7" s="17"/>
      <c r="B7" s="17"/>
    </row>
    <row r="8" spans="1:2" x14ac:dyDescent="0.3">
      <c r="A8" s="17"/>
      <c r="B8" s="17"/>
    </row>
    <row r="9" spans="1:2" x14ac:dyDescent="0.3">
      <c r="A9" s="17"/>
      <c r="B9" s="17"/>
    </row>
    <row r="10" spans="1:2" x14ac:dyDescent="0.3">
      <c r="A10" s="17"/>
      <c r="B10" s="17"/>
    </row>
    <row r="11" spans="1:2" x14ac:dyDescent="0.3">
      <c r="A11" s="17"/>
      <c r="B11" s="17"/>
    </row>
    <row r="12" spans="1:2" x14ac:dyDescent="0.3">
      <c r="A12" s="17"/>
      <c r="B12" s="17"/>
    </row>
    <row r="13" spans="1:2" x14ac:dyDescent="0.3">
      <c r="A13" s="17"/>
      <c r="B13" s="17"/>
    </row>
    <row r="14" spans="1:2" x14ac:dyDescent="0.3">
      <c r="A14" s="17"/>
      <c r="B14" s="17"/>
    </row>
    <row r="15" spans="1:2" x14ac:dyDescent="0.3">
      <c r="A15" s="17"/>
      <c r="B15" s="17"/>
    </row>
    <row r="16" spans="1:2" x14ac:dyDescent="0.3">
      <c r="A16" s="17"/>
      <c r="B16" s="17"/>
    </row>
    <row r="17" spans="1:2" x14ac:dyDescent="0.3">
      <c r="A17" s="17"/>
      <c r="B17" s="17"/>
    </row>
    <row r="18" spans="1:2" x14ac:dyDescent="0.3">
      <c r="A18" s="17"/>
      <c r="B18" s="17"/>
    </row>
    <row r="19" spans="1:2" x14ac:dyDescent="0.3">
      <c r="A19" s="17"/>
      <c r="B19" s="17"/>
    </row>
    <row r="20" spans="1:2" x14ac:dyDescent="0.3">
      <c r="A20" s="17"/>
      <c r="B20" s="17"/>
    </row>
    <row r="21" spans="1:2" x14ac:dyDescent="0.3">
      <c r="A21" s="17"/>
      <c r="B21" s="17"/>
    </row>
    <row r="22" spans="1:2" x14ac:dyDescent="0.3">
      <c r="A22" s="17"/>
      <c r="B22" s="17"/>
    </row>
    <row r="23" spans="1:2" x14ac:dyDescent="0.3">
      <c r="A23" s="17"/>
      <c r="B23" s="17"/>
    </row>
    <row r="24" spans="1:2" x14ac:dyDescent="0.3">
      <c r="A24" s="17"/>
      <c r="B24" s="17"/>
    </row>
    <row r="25" spans="1:2" x14ac:dyDescent="0.3">
      <c r="A25" s="17"/>
      <c r="B25" s="17"/>
    </row>
    <row r="26" spans="1:2" x14ac:dyDescent="0.3">
      <c r="A26" s="17"/>
      <c r="B26" s="17"/>
    </row>
    <row r="27" spans="1:2" x14ac:dyDescent="0.3">
      <c r="A27" s="17"/>
      <c r="B27" s="17"/>
    </row>
    <row r="28" spans="1:2" x14ac:dyDescent="0.3">
      <c r="A28" s="17"/>
      <c r="B28" s="17"/>
    </row>
    <row r="29" spans="1:2" x14ac:dyDescent="0.3">
      <c r="A29" s="17"/>
      <c r="B29" s="17"/>
    </row>
    <row r="30" spans="1:2" x14ac:dyDescent="0.3">
      <c r="A30" s="17"/>
      <c r="B30" s="17"/>
    </row>
    <row r="31" spans="1:2" x14ac:dyDescent="0.3">
      <c r="A31" s="17"/>
      <c r="B31" s="17"/>
    </row>
    <row r="32" spans="1:2" x14ac:dyDescent="0.3">
      <c r="A32" s="17"/>
      <c r="B32" s="17"/>
    </row>
    <row r="33" spans="1:2" x14ac:dyDescent="0.3">
      <c r="A33" s="17"/>
      <c r="B33" s="17"/>
    </row>
    <row r="34" spans="1:2" x14ac:dyDescent="0.3">
      <c r="A34" s="17"/>
      <c r="B34" s="17"/>
    </row>
    <row r="35" spans="1:2" x14ac:dyDescent="0.3">
      <c r="A35" s="17"/>
      <c r="B35" s="17"/>
    </row>
    <row r="36" spans="1:2" x14ac:dyDescent="0.3">
      <c r="A36" s="17"/>
      <c r="B36" s="17"/>
    </row>
    <row r="37" spans="1:2" x14ac:dyDescent="0.3">
      <c r="A37" s="17"/>
      <c r="B37" s="17"/>
    </row>
    <row r="38" spans="1:2" x14ac:dyDescent="0.3">
      <c r="A38" s="17"/>
      <c r="B38" s="17"/>
    </row>
    <row r="39" spans="1:2" x14ac:dyDescent="0.3">
      <c r="A39" s="17"/>
      <c r="B39" s="17"/>
    </row>
    <row r="40" spans="1:2" x14ac:dyDescent="0.3">
      <c r="A40" s="17"/>
      <c r="B40" s="17"/>
    </row>
    <row r="41" spans="1:2" x14ac:dyDescent="0.3">
      <c r="A41" s="17"/>
      <c r="B41" s="17"/>
    </row>
    <row r="42" spans="1:2" x14ac:dyDescent="0.3">
      <c r="A42" s="17"/>
      <c r="B42" s="17"/>
    </row>
    <row r="43" spans="1:2" x14ac:dyDescent="0.3">
      <c r="A43" s="17"/>
      <c r="B43" s="17"/>
    </row>
    <row r="44" spans="1:2" x14ac:dyDescent="0.3">
      <c r="A44" s="17"/>
      <c r="B44" s="17"/>
    </row>
    <row r="45" spans="1:2" x14ac:dyDescent="0.3">
      <c r="A45" s="17"/>
      <c r="B45" s="17"/>
    </row>
    <row r="46" spans="1:2" x14ac:dyDescent="0.3">
      <c r="A46" s="17"/>
      <c r="B46" s="17"/>
    </row>
    <row r="47" spans="1:2" x14ac:dyDescent="0.3">
      <c r="A47" s="17"/>
      <c r="B47" s="17"/>
    </row>
    <row r="48" spans="1:2" x14ac:dyDescent="0.3">
      <c r="A48" s="17"/>
      <c r="B48" s="17"/>
    </row>
    <row r="49" spans="1:2" x14ac:dyDescent="0.3">
      <c r="A49" s="17"/>
      <c r="B49" s="17"/>
    </row>
    <row r="50" spans="1:2" x14ac:dyDescent="0.3">
      <c r="A50" s="17"/>
      <c r="B50" s="17"/>
    </row>
    <row r="51" spans="1:2" x14ac:dyDescent="0.3">
      <c r="A51" s="17"/>
      <c r="B51" s="17"/>
    </row>
    <row r="52" spans="1:2" x14ac:dyDescent="0.3">
      <c r="A52" s="17"/>
      <c r="B52" s="17"/>
    </row>
    <row r="53" spans="1:2" x14ac:dyDescent="0.3">
      <c r="A53" s="17"/>
      <c r="B53" s="17"/>
    </row>
    <row r="54" spans="1:2" x14ac:dyDescent="0.3">
      <c r="A54" s="17"/>
      <c r="B54" s="17"/>
    </row>
    <row r="55" spans="1:2" x14ac:dyDescent="0.3">
      <c r="A55" s="17"/>
      <c r="B55" s="17"/>
    </row>
    <row r="56" spans="1:2" x14ac:dyDescent="0.3">
      <c r="A56" s="17"/>
      <c r="B56" s="17"/>
    </row>
    <row r="57" spans="1:2" x14ac:dyDescent="0.3">
      <c r="A57" s="17"/>
      <c r="B57" s="17"/>
    </row>
    <row r="58" spans="1:2" x14ac:dyDescent="0.3">
      <c r="A58" s="17"/>
      <c r="B58" s="17"/>
    </row>
    <row r="59" spans="1:2" x14ac:dyDescent="0.3">
      <c r="A59" s="17"/>
      <c r="B59" s="17"/>
    </row>
    <row r="60" spans="1:2" x14ac:dyDescent="0.3">
      <c r="A60" s="17"/>
      <c r="B60" s="17"/>
    </row>
    <row r="61" spans="1:2" x14ac:dyDescent="0.3">
      <c r="A61" s="17"/>
      <c r="B61" s="17"/>
    </row>
    <row r="62" spans="1:2" x14ac:dyDescent="0.3">
      <c r="A62" s="17"/>
      <c r="B62" s="17"/>
    </row>
    <row r="63" spans="1:2" x14ac:dyDescent="0.3">
      <c r="A63" s="17"/>
      <c r="B63" s="17"/>
    </row>
    <row r="64" spans="1:2" x14ac:dyDescent="0.3">
      <c r="A64" s="17"/>
      <c r="B64" s="17"/>
    </row>
    <row r="65" spans="1:2" x14ac:dyDescent="0.3">
      <c r="A65" s="17"/>
      <c r="B65" s="17"/>
    </row>
    <row r="66" spans="1:2" x14ac:dyDescent="0.3">
      <c r="A66" s="17"/>
      <c r="B66" s="17"/>
    </row>
    <row r="67" spans="1:2" x14ac:dyDescent="0.3">
      <c r="A67" s="17"/>
      <c r="B67" s="17"/>
    </row>
    <row r="68" spans="1:2" x14ac:dyDescent="0.3">
      <c r="A68" s="17"/>
      <c r="B68" s="17"/>
    </row>
    <row r="69" spans="1:2" x14ac:dyDescent="0.3">
      <c r="A69" s="17"/>
      <c r="B69" s="17"/>
    </row>
    <row r="70" spans="1:2" x14ac:dyDescent="0.3">
      <c r="A70" s="17"/>
      <c r="B70" s="17"/>
    </row>
    <row r="71" spans="1:2" x14ac:dyDescent="0.3">
      <c r="A71" s="17"/>
      <c r="B71" s="17"/>
    </row>
    <row r="72" spans="1:2" x14ac:dyDescent="0.3">
      <c r="A72" s="17"/>
      <c r="B72" s="17"/>
    </row>
    <row r="73" spans="1:2" x14ac:dyDescent="0.3">
      <c r="A73" s="17"/>
      <c r="B73" s="17"/>
    </row>
    <row r="74" spans="1:2" x14ac:dyDescent="0.3">
      <c r="A74" s="17"/>
      <c r="B74" s="17"/>
    </row>
    <row r="75" spans="1:2" x14ac:dyDescent="0.3">
      <c r="A75" s="17"/>
      <c r="B75" s="17"/>
    </row>
    <row r="76" spans="1:2" x14ac:dyDescent="0.3">
      <c r="A76" s="17"/>
      <c r="B76" s="17"/>
    </row>
    <row r="77" spans="1:2" x14ac:dyDescent="0.3">
      <c r="A77" s="17"/>
      <c r="B77" s="17"/>
    </row>
    <row r="78" spans="1:2" x14ac:dyDescent="0.3">
      <c r="A78" s="17"/>
      <c r="B78" s="17"/>
    </row>
    <row r="79" spans="1:2" x14ac:dyDescent="0.3">
      <c r="A79" s="17"/>
      <c r="B79" s="17"/>
    </row>
    <row r="80" spans="1:2" x14ac:dyDescent="0.3">
      <c r="A80" s="17"/>
      <c r="B80" s="17"/>
    </row>
    <row r="81" spans="1:2" x14ac:dyDescent="0.3">
      <c r="A81" s="17"/>
      <c r="B81" s="17"/>
    </row>
    <row r="82" spans="1:2" x14ac:dyDescent="0.3">
      <c r="A82" s="17"/>
      <c r="B82" s="17"/>
    </row>
    <row r="83" spans="1:2" x14ac:dyDescent="0.3">
      <c r="A83" s="17"/>
      <c r="B83" s="17"/>
    </row>
    <row r="84" spans="1:2" x14ac:dyDescent="0.3">
      <c r="A84" s="17"/>
      <c r="B84" s="17"/>
    </row>
    <row r="85" spans="1:2" x14ac:dyDescent="0.3">
      <c r="A85" s="17"/>
      <c r="B85" s="17"/>
    </row>
    <row r="86" spans="1:2" x14ac:dyDescent="0.3">
      <c r="A86" s="17"/>
      <c r="B86" s="17"/>
    </row>
    <row r="87" spans="1:2" x14ac:dyDescent="0.3">
      <c r="A87" s="17"/>
      <c r="B87" s="17"/>
    </row>
    <row r="88" spans="1:2" x14ac:dyDescent="0.3">
      <c r="A88" s="17"/>
      <c r="B88" s="17"/>
    </row>
    <row r="89" spans="1:2" x14ac:dyDescent="0.3">
      <c r="A89" s="17"/>
      <c r="B89" s="17"/>
    </row>
    <row r="90" spans="1:2" x14ac:dyDescent="0.3">
      <c r="A90" s="17"/>
      <c r="B90" s="17"/>
    </row>
    <row r="91" spans="1:2" x14ac:dyDescent="0.3">
      <c r="A91" s="17"/>
      <c r="B91" s="17"/>
    </row>
    <row r="92" spans="1:2" x14ac:dyDescent="0.3">
      <c r="A92" s="17"/>
      <c r="B92" s="17"/>
    </row>
    <row r="93" spans="1:2" x14ac:dyDescent="0.3">
      <c r="A93" s="17"/>
      <c r="B93" s="17"/>
    </row>
    <row r="94" spans="1:2" x14ac:dyDescent="0.3">
      <c r="A94" s="17"/>
      <c r="B94" s="17"/>
    </row>
    <row r="95" spans="1:2" x14ac:dyDescent="0.3">
      <c r="A95" s="17"/>
      <c r="B95" s="17"/>
    </row>
    <row r="96" spans="1:2" x14ac:dyDescent="0.3">
      <c r="A96" s="17"/>
      <c r="B96" s="17"/>
    </row>
    <row r="97" spans="1:2" x14ac:dyDescent="0.3">
      <c r="A97" s="17"/>
      <c r="B97" s="17"/>
    </row>
    <row r="98" spans="1:2" x14ac:dyDescent="0.3">
      <c r="A98" s="17"/>
      <c r="B98" s="17"/>
    </row>
    <row r="99" spans="1:2" x14ac:dyDescent="0.3">
      <c r="A99" s="17"/>
      <c r="B99" s="17"/>
    </row>
    <row r="100" spans="1:2" x14ac:dyDescent="0.3">
      <c r="A100" s="17"/>
      <c r="B100" s="17"/>
    </row>
    <row r="101" spans="1:2" x14ac:dyDescent="0.3">
      <c r="A101" s="17"/>
      <c r="B101" s="17"/>
    </row>
    <row r="102" spans="1:2" x14ac:dyDescent="0.3">
      <c r="A102" s="17"/>
      <c r="B102" s="17"/>
    </row>
    <row r="103" spans="1:2" x14ac:dyDescent="0.3">
      <c r="A103" s="17"/>
      <c r="B103" s="17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563EB"/>
    <pageSetUpPr fitToPage="1"/>
  </sheetPr>
  <dimension ref="A1:G10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22" customWidth="1"/>
    <col min="2" max="2" width="14" customWidth="1"/>
    <col min="3" max="4" width="12" customWidth="1"/>
    <col min="5" max="5" width="9" customWidth="1"/>
    <col min="6" max="6" width="30" customWidth="1"/>
    <col min="7" max="7" width="8" customWidth="1"/>
  </cols>
  <sheetData>
    <row r="1" spans="1:7" ht="25.95" customHeight="1" x14ac:dyDescent="0.4">
      <c r="A1" s="1" t="s">
        <v>46</v>
      </c>
    </row>
    <row r="3" spans="1:7" ht="31.95" customHeight="1" x14ac:dyDescent="0.3">
      <c r="A3" s="16" t="s">
        <v>47</v>
      </c>
      <c r="B3" s="16" t="s">
        <v>48</v>
      </c>
      <c r="C3" s="16" t="s">
        <v>49</v>
      </c>
      <c r="D3" s="16" t="s">
        <v>50</v>
      </c>
      <c r="E3" s="16" t="s">
        <v>51</v>
      </c>
      <c r="F3" s="16" t="s">
        <v>52</v>
      </c>
      <c r="G3" s="16" t="s">
        <v>53</v>
      </c>
    </row>
    <row r="4" spans="1:7" x14ac:dyDescent="0.3">
      <c r="A4" s="17" t="s">
        <v>40</v>
      </c>
      <c r="B4" s="17" t="s">
        <v>27</v>
      </c>
      <c r="C4" s="18">
        <v>46083</v>
      </c>
      <c r="D4" s="18">
        <v>46084</v>
      </c>
      <c r="E4" s="17"/>
      <c r="F4" s="17" t="s">
        <v>54</v>
      </c>
      <c r="G4" s="19">
        <f>IF(OR($C4="",$D4=""),"",IF($E4="Yes",0.5,NETWORKDAYS.INTL($C4,$D4,Settings!$B$4,Holidays!$A$4:$A$63)))</f>
        <v>2</v>
      </c>
    </row>
    <row r="5" spans="1:7" x14ac:dyDescent="0.3">
      <c r="A5" s="17" t="s">
        <v>42</v>
      </c>
      <c r="B5" s="17" t="s">
        <v>28</v>
      </c>
      <c r="C5" s="18">
        <v>46090</v>
      </c>
      <c r="D5" s="18">
        <v>46092</v>
      </c>
      <c r="E5" s="17"/>
      <c r="F5" s="17" t="s">
        <v>55</v>
      </c>
      <c r="G5" s="19">
        <f>IF(OR($C5="",$D5=""),"",IF($E5="Yes",0.5,NETWORKDAYS.INTL($C5,$D5,Settings!$B$4,Holidays!$A$4:$A$63)))</f>
        <v>3</v>
      </c>
    </row>
    <row r="6" spans="1:7" x14ac:dyDescent="0.3">
      <c r="A6" s="17" t="s">
        <v>40</v>
      </c>
      <c r="B6" s="17" t="s">
        <v>27</v>
      </c>
      <c r="C6" s="18">
        <v>46104</v>
      </c>
      <c r="D6" s="18">
        <v>46104</v>
      </c>
      <c r="E6" s="17" t="s">
        <v>56</v>
      </c>
      <c r="F6" s="17" t="s">
        <v>57</v>
      </c>
      <c r="G6" s="19">
        <f>IF(OR($C6="",$D6=""),"",IF($E6="Yes",0.5,NETWORKDAYS.INTL($C6,$D6,Settings!$B$4,Holidays!$A$4:$A$63)))</f>
        <v>0.5</v>
      </c>
    </row>
    <row r="7" spans="1:7" x14ac:dyDescent="0.3">
      <c r="A7" s="17"/>
      <c r="B7" s="17"/>
      <c r="C7" s="18"/>
      <c r="D7" s="18"/>
      <c r="E7" s="17"/>
      <c r="F7" s="17"/>
      <c r="G7" s="19" t="str">
        <f>IF(OR($C7="",$D7=""),"",IF($E7="Yes",0.5,NETWORKDAYS.INTL($C7,$D7,Settings!$B$4,Holidays!$A$4:$A$63)))</f>
        <v/>
      </c>
    </row>
    <row r="8" spans="1:7" x14ac:dyDescent="0.3">
      <c r="A8" s="17"/>
      <c r="B8" s="17"/>
      <c r="C8" s="18"/>
      <c r="D8" s="18"/>
      <c r="E8" s="17"/>
      <c r="F8" s="17"/>
      <c r="G8" s="19" t="str">
        <f>IF(OR($C8="",$D8=""),"",IF($E8="Yes",0.5,NETWORKDAYS.INTL($C8,$D8,Settings!$B$4,Holidays!$A$4:$A$63)))</f>
        <v/>
      </c>
    </row>
    <row r="9" spans="1:7" x14ac:dyDescent="0.3">
      <c r="A9" s="17"/>
      <c r="B9" s="17"/>
      <c r="C9" s="18"/>
      <c r="D9" s="18"/>
      <c r="E9" s="17"/>
      <c r="F9" s="17"/>
      <c r="G9" s="19" t="str">
        <f>IF(OR($C9="",$D9=""),"",IF($E9="Yes",0.5,NETWORKDAYS.INTL($C9,$D9,Settings!$B$4,Holidays!$A$4:$A$63)))</f>
        <v/>
      </c>
    </row>
    <row r="10" spans="1:7" x14ac:dyDescent="0.3">
      <c r="A10" s="17"/>
      <c r="B10" s="17"/>
      <c r="C10" s="18"/>
      <c r="D10" s="18"/>
      <c r="E10" s="17"/>
      <c r="F10" s="17"/>
      <c r="G10" s="19" t="str">
        <f>IF(OR($C10="",$D10=""),"",IF($E10="Yes",0.5,NETWORKDAYS.INTL($C10,$D10,Settings!$B$4,Holidays!$A$4:$A$63)))</f>
        <v/>
      </c>
    </row>
    <row r="11" spans="1:7" x14ac:dyDescent="0.3">
      <c r="A11" s="17"/>
      <c r="B11" s="17"/>
      <c r="C11" s="18"/>
      <c r="D11" s="18"/>
      <c r="E11" s="17"/>
      <c r="F11" s="17"/>
      <c r="G11" s="19" t="str">
        <f>IF(OR($C11="",$D11=""),"",IF($E11="Yes",0.5,NETWORKDAYS.INTL($C11,$D11,Settings!$B$4,Holidays!$A$4:$A$63)))</f>
        <v/>
      </c>
    </row>
    <row r="12" spans="1:7" x14ac:dyDescent="0.3">
      <c r="A12" s="17"/>
      <c r="B12" s="17"/>
      <c r="C12" s="18"/>
      <c r="D12" s="18"/>
      <c r="E12" s="17"/>
      <c r="F12" s="17"/>
      <c r="G12" s="19" t="str">
        <f>IF(OR($C12="",$D12=""),"",IF($E12="Yes",0.5,NETWORKDAYS.INTL($C12,$D12,Settings!$B$4,Holidays!$A$4:$A$63)))</f>
        <v/>
      </c>
    </row>
    <row r="13" spans="1:7" x14ac:dyDescent="0.3">
      <c r="A13" s="17"/>
      <c r="B13" s="17"/>
      <c r="C13" s="18"/>
      <c r="D13" s="18"/>
      <c r="E13" s="17"/>
      <c r="F13" s="17"/>
      <c r="G13" s="19" t="str">
        <f>IF(OR($C13="",$D13=""),"",IF($E13="Yes",0.5,NETWORKDAYS.INTL($C13,$D13,Settings!$B$4,Holidays!$A$4:$A$63)))</f>
        <v/>
      </c>
    </row>
    <row r="14" spans="1:7" x14ac:dyDescent="0.3">
      <c r="A14" s="17"/>
      <c r="B14" s="17"/>
      <c r="C14" s="18"/>
      <c r="D14" s="18"/>
      <c r="E14" s="17"/>
      <c r="F14" s="17"/>
      <c r="G14" s="19" t="str">
        <f>IF(OR($C14="",$D14=""),"",IF($E14="Yes",0.5,NETWORKDAYS.INTL($C14,$D14,Settings!$B$4,Holidays!$A$4:$A$63)))</f>
        <v/>
      </c>
    </row>
    <row r="15" spans="1:7" x14ac:dyDescent="0.3">
      <c r="A15" s="17"/>
      <c r="B15" s="17"/>
      <c r="C15" s="18"/>
      <c r="D15" s="18"/>
      <c r="E15" s="17"/>
      <c r="F15" s="17"/>
      <c r="G15" s="19" t="str">
        <f>IF(OR($C15="",$D15=""),"",IF($E15="Yes",0.5,NETWORKDAYS.INTL($C15,$D15,Settings!$B$4,Holidays!$A$4:$A$63)))</f>
        <v/>
      </c>
    </row>
    <row r="16" spans="1:7" x14ac:dyDescent="0.3">
      <c r="A16" s="17"/>
      <c r="B16" s="17"/>
      <c r="C16" s="18"/>
      <c r="D16" s="18"/>
      <c r="E16" s="17"/>
      <c r="F16" s="17"/>
      <c r="G16" s="19" t="str">
        <f>IF(OR($C16="",$D16=""),"",IF($E16="Yes",0.5,NETWORKDAYS.INTL($C16,$D16,Settings!$B$4,Holidays!$A$4:$A$63)))</f>
        <v/>
      </c>
    </row>
    <row r="17" spans="1:7" x14ac:dyDescent="0.3">
      <c r="A17" s="17"/>
      <c r="B17" s="17"/>
      <c r="C17" s="18"/>
      <c r="D17" s="18"/>
      <c r="E17" s="17"/>
      <c r="F17" s="17"/>
      <c r="G17" s="19" t="str">
        <f>IF(OR($C17="",$D17=""),"",IF($E17="Yes",0.5,NETWORKDAYS.INTL($C17,$D17,Settings!$B$4,Holidays!$A$4:$A$63)))</f>
        <v/>
      </c>
    </row>
    <row r="18" spans="1:7" x14ac:dyDescent="0.3">
      <c r="A18" s="17"/>
      <c r="B18" s="17"/>
      <c r="C18" s="18"/>
      <c r="D18" s="18"/>
      <c r="E18" s="17"/>
      <c r="F18" s="17"/>
      <c r="G18" s="19" t="str">
        <f>IF(OR($C18="",$D18=""),"",IF($E18="Yes",0.5,NETWORKDAYS.INTL($C18,$D18,Settings!$B$4,Holidays!$A$4:$A$63)))</f>
        <v/>
      </c>
    </row>
    <row r="19" spans="1:7" x14ac:dyDescent="0.3">
      <c r="A19" s="17"/>
      <c r="B19" s="17"/>
      <c r="C19" s="18"/>
      <c r="D19" s="18"/>
      <c r="E19" s="17"/>
      <c r="F19" s="17"/>
      <c r="G19" s="19" t="str">
        <f>IF(OR($C19="",$D19=""),"",IF($E19="Yes",0.5,NETWORKDAYS.INTL($C19,$D19,Settings!$B$4,Holidays!$A$4:$A$63)))</f>
        <v/>
      </c>
    </row>
    <row r="20" spans="1:7" x14ac:dyDescent="0.3">
      <c r="A20" s="17"/>
      <c r="B20" s="17"/>
      <c r="C20" s="18"/>
      <c r="D20" s="18"/>
      <c r="E20" s="17"/>
      <c r="F20" s="17"/>
      <c r="G20" s="19" t="str">
        <f>IF(OR($C20="",$D20=""),"",IF($E20="Yes",0.5,NETWORKDAYS.INTL($C20,$D20,Settings!$B$4,Holidays!$A$4:$A$63)))</f>
        <v/>
      </c>
    </row>
    <row r="21" spans="1:7" x14ac:dyDescent="0.3">
      <c r="A21" s="17"/>
      <c r="B21" s="17"/>
      <c r="C21" s="18"/>
      <c r="D21" s="18"/>
      <c r="E21" s="17"/>
      <c r="F21" s="17"/>
      <c r="G21" s="19" t="str">
        <f>IF(OR($C21="",$D21=""),"",IF($E21="Yes",0.5,NETWORKDAYS.INTL($C21,$D21,Settings!$B$4,Holidays!$A$4:$A$63)))</f>
        <v/>
      </c>
    </row>
    <row r="22" spans="1:7" x14ac:dyDescent="0.3">
      <c r="A22" s="17"/>
      <c r="B22" s="17"/>
      <c r="C22" s="18"/>
      <c r="D22" s="18"/>
      <c r="E22" s="17"/>
      <c r="F22" s="17"/>
      <c r="G22" s="19" t="str">
        <f>IF(OR($C22="",$D22=""),"",IF($E22="Yes",0.5,NETWORKDAYS.INTL($C22,$D22,Settings!$B$4,Holidays!$A$4:$A$63)))</f>
        <v/>
      </c>
    </row>
    <row r="23" spans="1:7" x14ac:dyDescent="0.3">
      <c r="A23" s="17"/>
      <c r="B23" s="17"/>
      <c r="C23" s="18"/>
      <c r="D23" s="18"/>
      <c r="E23" s="17"/>
      <c r="F23" s="17"/>
      <c r="G23" s="19" t="str">
        <f>IF(OR($C23="",$D23=""),"",IF($E23="Yes",0.5,NETWORKDAYS.INTL($C23,$D23,Settings!$B$4,Holidays!$A$4:$A$63)))</f>
        <v/>
      </c>
    </row>
    <row r="24" spans="1:7" x14ac:dyDescent="0.3">
      <c r="A24" s="17"/>
      <c r="B24" s="17"/>
      <c r="C24" s="18"/>
      <c r="D24" s="18"/>
      <c r="E24" s="17"/>
      <c r="F24" s="17"/>
      <c r="G24" s="19" t="str">
        <f>IF(OR($C24="",$D24=""),"",IF($E24="Yes",0.5,NETWORKDAYS.INTL($C24,$D24,Settings!$B$4,Holidays!$A$4:$A$63)))</f>
        <v/>
      </c>
    </row>
    <row r="25" spans="1:7" x14ac:dyDescent="0.3">
      <c r="A25" s="17"/>
      <c r="B25" s="17"/>
      <c r="C25" s="18"/>
      <c r="D25" s="18"/>
      <c r="E25" s="17"/>
      <c r="F25" s="17"/>
      <c r="G25" s="19" t="str">
        <f>IF(OR($C25="",$D25=""),"",IF($E25="Yes",0.5,NETWORKDAYS.INTL($C25,$D25,Settings!$B$4,Holidays!$A$4:$A$63)))</f>
        <v/>
      </c>
    </row>
    <row r="26" spans="1:7" x14ac:dyDescent="0.3">
      <c r="A26" s="17"/>
      <c r="B26" s="17"/>
      <c r="C26" s="18"/>
      <c r="D26" s="18"/>
      <c r="E26" s="17"/>
      <c r="F26" s="17"/>
      <c r="G26" s="19" t="str">
        <f>IF(OR($C26="",$D26=""),"",IF($E26="Yes",0.5,NETWORKDAYS.INTL($C26,$D26,Settings!$B$4,Holidays!$A$4:$A$63)))</f>
        <v/>
      </c>
    </row>
    <row r="27" spans="1:7" x14ac:dyDescent="0.3">
      <c r="A27" s="17"/>
      <c r="B27" s="17"/>
      <c r="C27" s="18"/>
      <c r="D27" s="18"/>
      <c r="E27" s="17"/>
      <c r="F27" s="17"/>
      <c r="G27" s="19" t="str">
        <f>IF(OR($C27="",$D27=""),"",IF($E27="Yes",0.5,NETWORKDAYS.INTL($C27,$D27,Settings!$B$4,Holidays!$A$4:$A$63)))</f>
        <v/>
      </c>
    </row>
    <row r="28" spans="1:7" x14ac:dyDescent="0.3">
      <c r="A28" s="17"/>
      <c r="B28" s="17"/>
      <c r="C28" s="18"/>
      <c r="D28" s="18"/>
      <c r="E28" s="17"/>
      <c r="F28" s="17"/>
      <c r="G28" s="19" t="str">
        <f>IF(OR($C28="",$D28=""),"",IF($E28="Yes",0.5,NETWORKDAYS.INTL($C28,$D28,Settings!$B$4,Holidays!$A$4:$A$63)))</f>
        <v/>
      </c>
    </row>
    <row r="29" spans="1:7" x14ac:dyDescent="0.3">
      <c r="A29" s="17"/>
      <c r="B29" s="17"/>
      <c r="C29" s="18"/>
      <c r="D29" s="18"/>
      <c r="E29" s="17"/>
      <c r="F29" s="17"/>
      <c r="G29" s="19" t="str">
        <f>IF(OR($C29="",$D29=""),"",IF($E29="Yes",0.5,NETWORKDAYS.INTL($C29,$D29,Settings!$B$4,Holidays!$A$4:$A$63)))</f>
        <v/>
      </c>
    </row>
    <row r="30" spans="1:7" x14ac:dyDescent="0.3">
      <c r="A30" s="17"/>
      <c r="B30" s="17"/>
      <c r="C30" s="18"/>
      <c r="D30" s="18"/>
      <c r="E30" s="17"/>
      <c r="F30" s="17"/>
      <c r="G30" s="19" t="str">
        <f>IF(OR($C30="",$D30=""),"",IF($E30="Yes",0.5,NETWORKDAYS.INTL($C30,$D30,Settings!$B$4,Holidays!$A$4:$A$63)))</f>
        <v/>
      </c>
    </row>
    <row r="31" spans="1:7" x14ac:dyDescent="0.3">
      <c r="A31" s="17"/>
      <c r="B31" s="17"/>
      <c r="C31" s="18"/>
      <c r="D31" s="18"/>
      <c r="E31" s="17"/>
      <c r="F31" s="17"/>
      <c r="G31" s="19" t="str">
        <f>IF(OR($C31="",$D31=""),"",IF($E31="Yes",0.5,NETWORKDAYS.INTL($C31,$D31,Settings!$B$4,Holidays!$A$4:$A$63)))</f>
        <v/>
      </c>
    </row>
    <row r="32" spans="1:7" x14ac:dyDescent="0.3">
      <c r="A32" s="17"/>
      <c r="B32" s="17"/>
      <c r="C32" s="18"/>
      <c r="D32" s="18"/>
      <c r="E32" s="17"/>
      <c r="F32" s="17"/>
      <c r="G32" s="19" t="str">
        <f>IF(OR($C32="",$D32=""),"",IF($E32="Yes",0.5,NETWORKDAYS.INTL($C32,$D32,Settings!$B$4,Holidays!$A$4:$A$63)))</f>
        <v/>
      </c>
    </row>
    <row r="33" spans="1:7" x14ac:dyDescent="0.3">
      <c r="A33" s="17"/>
      <c r="B33" s="17"/>
      <c r="C33" s="18"/>
      <c r="D33" s="18"/>
      <c r="E33" s="17"/>
      <c r="F33" s="17"/>
      <c r="G33" s="19" t="str">
        <f>IF(OR($C33="",$D33=""),"",IF($E33="Yes",0.5,NETWORKDAYS.INTL($C33,$D33,Settings!$B$4,Holidays!$A$4:$A$63)))</f>
        <v/>
      </c>
    </row>
    <row r="34" spans="1:7" x14ac:dyDescent="0.3">
      <c r="A34" s="17"/>
      <c r="B34" s="17"/>
      <c r="C34" s="18"/>
      <c r="D34" s="18"/>
      <c r="E34" s="17"/>
      <c r="F34" s="17"/>
      <c r="G34" s="19" t="str">
        <f>IF(OR($C34="",$D34=""),"",IF($E34="Yes",0.5,NETWORKDAYS.INTL($C34,$D34,Settings!$B$4,Holidays!$A$4:$A$63)))</f>
        <v/>
      </c>
    </row>
    <row r="35" spans="1:7" x14ac:dyDescent="0.3">
      <c r="A35" s="17"/>
      <c r="B35" s="17"/>
      <c r="C35" s="18"/>
      <c r="D35" s="18"/>
      <c r="E35" s="17"/>
      <c r="F35" s="17"/>
      <c r="G35" s="19" t="str">
        <f>IF(OR($C35="",$D35=""),"",IF($E35="Yes",0.5,NETWORKDAYS.INTL($C35,$D35,Settings!$B$4,Holidays!$A$4:$A$63)))</f>
        <v/>
      </c>
    </row>
    <row r="36" spans="1:7" x14ac:dyDescent="0.3">
      <c r="A36" s="17"/>
      <c r="B36" s="17"/>
      <c r="C36" s="18"/>
      <c r="D36" s="18"/>
      <c r="E36" s="17"/>
      <c r="F36" s="17"/>
      <c r="G36" s="19" t="str">
        <f>IF(OR($C36="",$D36=""),"",IF($E36="Yes",0.5,NETWORKDAYS.INTL($C36,$D36,Settings!$B$4,Holidays!$A$4:$A$63)))</f>
        <v/>
      </c>
    </row>
    <row r="37" spans="1:7" x14ac:dyDescent="0.3">
      <c r="A37" s="17"/>
      <c r="B37" s="17"/>
      <c r="C37" s="18"/>
      <c r="D37" s="18"/>
      <c r="E37" s="17"/>
      <c r="F37" s="17"/>
      <c r="G37" s="19" t="str">
        <f>IF(OR($C37="",$D37=""),"",IF($E37="Yes",0.5,NETWORKDAYS.INTL($C37,$D37,Settings!$B$4,Holidays!$A$4:$A$63)))</f>
        <v/>
      </c>
    </row>
    <row r="38" spans="1:7" x14ac:dyDescent="0.3">
      <c r="A38" s="17"/>
      <c r="B38" s="17"/>
      <c r="C38" s="18"/>
      <c r="D38" s="18"/>
      <c r="E38" s="17"/>
      <c r="F38" s="17"/>
      <c r="G38" s="19" t="str">
        <f>IF(OR($C38="",$D38=""),"",IF($E38="Yes",0.5,NETWORKDAYS.INTL($C38,$D38,Settings!$B$4,Holidays!$A$4:$A$63)))</f>
        <v/>
      </c>
    </row>
    <row r="39" spans="1:7" x14ac:dyDescent="0.3">
      <c r="A39" s="17"/>
      <c r="B39" s="17"/>
      <c r="C39" s="18"/>
      <c r="D39" s="18"/>
      <c r="E39" s="17"/>
      <c r="F39" s="17"/>
      <c r="G39" s="19" t="str">
        <f>IF(OR($C39="",$D39=""),"",IF($E39="Yes",0.5,NETWORKDAYS.INTL($C39,$D39,Settings!$B$4,Holidays!$A$4:$A$63)))</f>
        <v/>
      </c>
    </row>
    <row r="40" spans="1:7" x14ac:dyDescent="0.3">
      <c r="A40" s="17"/>
      <c r="B40" s="17"/>
      <c r="C40" s="18"/>
      <c r="D40" s="18"/>
      <c r="E40" s="17"/>
      <c r="F40" s="17"/>
      <c r="G40" s="19" t="str">
        <f>IF(OR($C40="",$D40=""),"",IF($E40="Yes",0.5,NETWORKDAYS.INTL($C40,$D40,Settings!$B$4,Holidays!$A$4:$A$63)))</f>
        <v/>
      </c>
    </row>
    <row r="41" spans="1:7" x14ac:dyDescent="0.3">
      <c r="A41" s="17"/>
      <c r="B41" s="17"/>
      <c r="C41" s="18"/>
      <c r="D41" s="18"/>
      <c r="E41" s="17"/>
      <c r="F41" s="17"/>
      <c r="G41" s="19" t="str">
        <f>IF(OR($C41="",$D41=""),"",IF($E41="Yes",0.5,NETWORKDAYS.INTL($C41,$D41,Settings!$B$4,Holidays!$A$4:$A$63)))</f>
        <v/>
      </c>
    </row>
    <row r="42" spans="1:7" x14ac:dyDescent="0.3">
      <c r="A42" s="17"/>
      <c r="B42" s="17"/>
      <c r="C42" s="18"/>
      <c r="D42" s="18"/>
      <c r="E42" s="17"/>
      <c r="F42" s="17"/>
      <c r="G42" s="19" t="str">
        <f>IF(OR($C42="",$D42=""),"",IF($E42="Yes",0.5,NETWORKDAYS.INTL($C42,$D42,Settings!$B$4,Holidays!$A$4:$A$63)))</f>
        <v/>
      </c>
    </row>
    <row r="43" spans="1:7" x14ac:dyDescent="0.3">
      <c r="A43" s="17"/>
      <c r="B43" s="17"/>
      <c r="C43" s="18"/>
      <c r="D43" s="18"/>
      <c r="E43" s="17"/>
      <c r="F43" s="17"/>
      <c r="G43" s="19" t="str">
        <f>IF(OR($C43="",$D43=""),"",IF($E43="Yes",0.5,NETWORKDAYS.INTL($C43,$D43,Settings!$B$4,Holidays!$A$4:$A$63)))</f>
        <v/>
      </c>
    </row>
    <row r="44" spans="1:7" x14ac:dyDescent="0.3">
      <c r="A44" s="17"/>
      <c r="B44" s="17"/>
      <c r="C44" s="18"/>
      <c r="D44" s="18"/>
      <c r="E44" s="17"/>
      <c r="F44" s="17"/>
      <c r="G44" s="19" t="str">
        <f>IF(OR($C44="",$D44=""),"",IF($E44="Yes",0.5,NETWORKDAYS.INTL($C44,$D44,Settings!$B$4,Holidays!$A$4:$A$63)))</f>
        <v/>
      </c>
    </row>
    <row r="45" spans="1:7" x14ac:dyDescent="0.3">
      <c r="A45" s="17"/>
      <c r="B45" s="17"/>
      <c r="C45" s="18"/>
      <c r="D45" s="18"/>
      <c r="E45" s="17"/>
      <c r="F45" s="17"/>
      <c r="G45" s="19" t="str">
        <f>IF(OR($C45="",$D45=""),"",IF($E45="Yes",0.5,NETWORKDAYS.INTL($C45,$D45,Settings!$B$4,Holidays!$A$4:$A$63)))</f>
        <v/>
      </c>
    </row>
    <row r="46" spans="1:7" x14ac:dyDescent="0.3">
      <c r="A46" s="17"/>
      <c r="B46" s="17"/>
      <c r="C46" s="18"/>
      <c r="D46" s="18"/>
      <c r="E46" s="17"/>
      <c r="F46" s="17"/>
      <c r="G46" s="19" t="str">
        <f>IF(OR($C46="",$D46=""),"",IF($E46="Yes",0.5,NETWORKDAYS.INTL($C46,$D46,Settings!$B$4,Holidays!$A$4:$A$63)))</f>
        <v/>
      </c>
    </row>
    <row r="47" spans="1:7" x14ac:dyDescent="0.3">
      <c r="A47" s="17"/>
      <c r="B47" s="17"/>
      <c r="C47" s="18"/>
      <c r="D47" s="18"/>
      <c r="E47" s="17"/>
      <c r="F47" s="17"/>
      <c r="G47" s="19" t="str">
        <f>IF(OR($C47="",$D47=""),"",IF($E47="Yes",0.5,NETWORKDAYS.INTL($C47,$D47,Settings!$B$4,Holidays!$A$4:$A$63)))</f>
        <v/>
      </c>
    </row>
    <row r="48" spans="1:7" x14ac:dyDescent="0.3">
      <c r="A48" s="17"/>
      <c r="B48" s="17"/>
      <c r="C48" s="18"/>
      <c r="D48" s="18"/>
      <c r="E48" s="17"/>
      <c r="F48" s="17"/>
      <c r="G48" s="19" t="str">
        <f>IF(OR($C48="",$D48=""),"",IF($E48="Yes",0.5,NETWORKDAYS.INTL($C48,$D48,Settings!$B$4,Holidays!$A$4:$A$63)))</f>
        <v/>
      </c>
    </row>
    <row r="49" spans="1:7" x14ac:dyDescent="0.3">
      <c r="A49" s="17"/>
      <c r="B49" s="17"/>
      <c r="C49" s="18"/>
      <c r="D49" s="18"/>
      <c r="E49" s="17"/>
      <c r="F49" s="17"/>
      <c r="G49" s="19" t="str">
        <f>IF(OR($C49="",$D49=""),"",IF($E49="Yes",0.5,NETWORKDAYS.INTL($C49,$D49,Settings!$B$4,Holidays!$A$4:$A$63)))</f>
        <v/>
      </c>
    </row>
    <row r="50" spans="1:7" x14ac:dyDescent="0.3">
      <c r="A50" s="17"/>
      <c r="B50" s="17"/>
      <c r="C50" s="18"/>
      <c r="D50" s="18"/>
      <c r="E50" s="17"/>
      <c r="F50" s="17"/>
      <c r="G50" s="19" t="str">
        <f>IF(OR($C50="",$D50=""),"",IF($E50="Yes",0.5,NETWORKDAYS.INTL($C50,$D50,Settings!$B$4,Holidays!$A$4:$A$63)))</f>
        <v/>
      </c>
    </row>
    <row r="51" spans="1:7" x14ac:dyDescent="0.3">
      <c r="A51" s="17"/>
      <c r="B51" s="17"/>
      <c r="C51" s="18"/>
      <c r="D51" s="18"/>
      <c r="E51" s="17"/>
      <c r="F51" s="17"/>
      <c r="G51" s="19" t="str">
        <f>IF(OR($C51="",$D51=""),"",IF($E51="Yes",0.5,NETWORKDAYS.INTL($C51,$D51,Settings!$B$4,Holidays!$A$4:$A$63)))</f>
        <v/>
      </c>
    </row>
    <row r="52" spans="1:7" x14ac:dyDescent="0.3">
      <c r="A52" s="17"/>
      <c r="B52" s="17"/>
      <c r="C52" s="18"/>
      <c r="D52" s="18"/>
      <c r="E52" s="17"/>
      <c r="F52" s="17"/>
      <c r="G52" s="19" t="str">
        <f>IF(OR($C52="",$D52=""),"",IF($E52="Yes",0.5,NETWORKDAYS.INTL($C52,$D52,Settings!$B$4,Holidays!$A$4:$A$63)))</f>
        <v/>
      </c>
    </row>
    <row r="53" spans="1:7" x14ac:dyDescent="0.3">
      <c r="A53" s="17"/>
      <c r="B53" s="17"/>
      <c r="C53" s="18"/>
      <c r="D53" s="18"/>
      <c r="E53" s="17"/>
      <c r="F53" s="17"/>
      <c r="G53" s="19" t="str">
        <f>IF(OR($C53="",$D53=""),"",IF($E53="Yes",0.5,NETWORKDAYS.INTL($C53,$D53,Settings!$B$4,Holidays!$A$4:$A$63)))</f>
        <v/>
      </c>
    </row>
    <row r="54" spans="1:7" x14ac:dyDescent="0.3">
      <c r="A54" s="17"/>
      <c r="B54" s="17"/>
      <c r="C54" s="18"/>
      <c r="D54" s="18"/>
      <c r="E54" s="17"/>
      <c r="F54" s="17"/>
      <c r="G54" s="19" t="str">
        <f>IF(OR($C54="",$D54=""),"",IF($E54="Yes",0.5,NETWORKDAYS.INTL($C54,$D54,Settings!$B$4,Holidays!$A$4:$A$63)))</f>
        <v/>
      </c>
    </row>
    <row r="55" spans="1:7" x14ac:dyDescent="0.3">
      <c r="A55" s="17"/>
      <c r="B55" s="17"/>
      <c r="C55" s="18"/>
      <c r="D55" s="18"/>
      <c r="E55" s="17"/>
      <c r="F55" s="17"/>
      <c r="G55" s="19" t="str">
        <f>IF(OR($C55="",$D55=""),"",IF($E55="Yes",0.5,NETWORKDAYS.INTL($C55,$D55,Settings!$B$4,Holidays!$A$4:$A$63)))</f>
        <v/>
      </c>
    </row>
    <row r="56" spans="1:7" x14ac:dyDescent="0.3">
      <c r="A56" s="17"/>
      <c r="B56" s="17"/>
      <c r="C56" s="18"/>
      <c r="D56" s="18"/>
      <c r="E56" s="17"/>
      <c r="F56" s="17"/>
      <c r="G56" s="19" t="str">
        <f>IF(OR($C56="",$D56=""),"",IF($E56="Yes",0.5,NETWORKDAYS.INTL($C56,$D56,Settings!$B$4,Holidays!$A$4:$A$63)))</f>
        <v/>
      </c>
    </row>
    <row r="57" spans="1:7" x14ac:dyDescent="0.3">
      <c r="A57" s="17"/>
      <c r="B57" s="17"/>
      <c r="C57" s="18"/>
      <c r="D57" s="18"/>
      <c r="E57" s="17"/>
      <c r="F57" s="17"/>
      <c r="G57" s="19" t="str">
        <f>IF(OR($C57="",$D57=""),"",IF($E57="Yes",0.5,NETWORKDAYS.INTL($C57,$D57,Settings!$B$4,Holidays!$A$4:$A$63)))</f>
        <v/>
      </c>
    </row>
    <row r="58" spans="1:7" x14ac:dyDescent="0.3">
      <c r="A58" s="17"/>
      <c r="B58" s="17"/>
      <c r="C58" s="18"/>
      <c r="D58" s="18"/>
      <c r="E58" s="17"/>
      <c r="F58" s="17"/>
      <c r="G58" s="19" t="str">
        <f>IF(OR($C58="",$D58=""),"",IF($E58="Yes",0.5,NETWORKDAYS.INTL($C58,$D58,Settings!$B$4,Holidays!$A$4:$A$63)))</f>
        <v/>
      </c>
    </row>
    <row r="59" spans="1:7" x14ac:dyDescent="0.3">
      <c r="A59" s="17"/>
      <c r="B59" s="17"/>
      <c r="C59" s="18"/>
      <c r="D59" s="18"/>
      <c r="E59" s="17"/>
      <c r="F59" s="17"/>
      <c r="G59" s="19" t="str">
        <f>IF(OR($C59="",$D59=""),"",IF($E59="Yes",0.5,NETWORKDAYS.INTL($C59,$D59,Settings!$B$4,Holidays!$A$4:$A$63)))</f>
        <v/>
      </c>
    </row>
    <row r="60" spans="1:7" x14ac:dyDescent="0.3">
      <c r="A60" s="17"/>
      <c r="B60" s="17"/>
      <c r="C60" s="18"/>
      <c r="D60" s="18"/>
      <c r="E60" s="17"/>
      <c r="F60" s="17"/>
      <c r="G60" s="19" t="str">
        <f>IF(OR($C60="",$D60=""),"",IF($E60="Yes",0.5,NETWORKDAYS.INTL($C60,$D60,Settings!$B$4,Holidays!$A$4:$A$63)))</f>
        <v/>
      </c>
    </row>
    <row r="61" spans="1:7" x14ac:dyDescent="0.3">
      <c r="A61" s="17"/>
      <c r="B61" s="17"/>
      <c r="C61" s="18"/>
      <c r="D61" s="18"/>
      <c r="E61" s="17"/>
      <c r="F61" s="17"/>
      <c r="G61" s="19" t="str">
        <f>IF(OR($C61="",$D61=""),"",IF($E61="Yes",0.5,NETWORKDAYS.INTL($C61,$D61,Settings!$B$4,Holidays!$A$4:$A$63)))</f>
        <v/>
      </c>
    </row>
    <row r="62" spans="1:7" x14ac:dyDescent="0.3">
      <c r="A62" s="17"/>
      <c r="B62" s="17"/>
      <c r="C62" s="18"/>
      <c r="D62" s="18"/>
      <c r="E62" s="17"/>
      <c r="F62" s="17"/>
      <c r="G62" s="19" t="str">
        <f>IF(OR($C62="",$D62=""),"",IF($E62="Yes",0.5,NETWORKDAYS.INTL($C62,$D62,Settings!$B$4,Holidays!$A$4:$A$63)))</f>
        <v/>
      </c>
    </row>
    <row r="63" spans="1:7" x14ac:dyDescent="0.3">
      <c r="A63" s="17"/>
      <c r="B63" s="17"/>
      <c r="C63" s="18"/>
      <c r="D63" s="18"/>
      <c r="E63" s="17"/>
      <c r="F63" s="17"/>
      <c r="G63" s="19" t="str">
        <f>IF(OR($C63="",$D63=""),"",IF($E63="Yes",0.5,NETWORKDAYS.INTL($C63,$D63,Settings!$B$4,Holidays!$A$4:$A$63)))</f>
        <v/>
      </c>
    </row>
    <row r="64" spans="1:7" x14ac:dyDescent="0.3">
      <c r="A64" s="17"/>
      <c r="B64" s="17"/>
      <c r="C64" s="18"/>
      <c r="D64" s="18"/>
      <c r="E64" s="17"/>
      <c r="F64" s="17"/>
      <c r="G64" s="19" t="str">
        <f>IF(OR($C64="",$D64=""),"",IF($E64="Yes",0.5,NETWORKDAYS.INTL($C64,$D64,Settings!$B$4,Holidays!$A$4:$A$63)))</f>
        <v/>
      </c>
    </row>
    <row r="65" spans="1:7" x14ac:dyDescent="0.3">
      <c r="A65" s="17"/>
      <c r="B65" s="17"/>
      <c r="C65" s="18"/>
      <c r="D65" s="18"/>
      <c r="E65" s="17"/>
      <c r="F65" s="17"/>
      <c r="G65" s="19" t="str">
        <f>IF(OR($C65="",$D65=""),"",IF($E65="Yes",0.5,NETWORKDAYS.INTL($C65,$D65,Settings!$B$4,Holidays!$A$4:$A$63)))</f>
        <v/>
      </c>
    </row>
    <row r="66" spans="1:7" x14ac:dyDescent="0.3">
      <c r="A66" s="17"/>
      <c r="B66" s="17"/>
      <c r="C66" s="18"/>
      <c r="D66" s="18"/>
      <c r="E66" s="17"/>
      <c r="F66" s="17"/>
      <c r="G66" s="19" t="str">
        <f>IF(OR($C66="",$D66=""),"",IF($E66="Yes",0.5,NETWORKDAYS.INTL($C66,$D66,Settings!$B$4,Holidays!$A$4:$A$63)))</f>
        <v/>
      </c>
    </row>
    <row r="67" spans="1:7" x14ac:dyDescent="0.3">
      <c r="A67" s="17"/>
      <c r="B67" s="17"/>
      <c r="C67" s="18"/>
      <c r="D67" s="18"/>
      <c r="E67" s="17"/>
      <c r="F67" s="17"/>
      <c r="G67" s="19" t="str">
        <f>IF(OR($C67="",$D67=""),"",IF($E67="Yes",0.5,NETWORKDAYS.INTL($C67,$D67,Settings!$B$4,Holidays!$A$4:$A$63)))</f>
        <v/>
      </c>
    </row>
    <row r="68" spans="1:7" x14ac:dyDescent="0.3">
      <c r="A68" s="17"/>
      <c r="B68" s="17"/>
      <c r="C68" s="18"/>
      <c r="D68" s="18"/>
      <c r="E68" s="17"/>
      <c r="F68" s="17"/>
      <c r="G68" s="19" t="str">
        <f>IF(OR($C68="",$D68=""),"",IF($E68="Yes",0.5,NETWORKDAYS.INTL($C68,$D68,Settings!$B$4,Holidays!$A$4:$A$63)))</f>
        <v/>
      </c>
    </row>
    <row r="69" spans="1:7" x14ac:dyDescent="0.3">
      <c r="A69" s="17"/>
      <c r="B69" s="17"/>
      <c r="C69" s="18"/>
      <c r="D69" s="18"/>
      <c r="E69" s="17"/>
      <c r="F69" s="17"/>
      <c r="G69" s="19" t="str">
        <f>IF(OR($C69="",$D69=""),"",IF($E69="Yes",0.5,NETWORKDAYS.INTL($C69,$D69,Settings!$B$4,Holidays!$A$4:$A$63)))</f>
        <v/>
      </c>
    </row>
    <row r="70" spans="1:7" x14ac:dyDescent="0.3">
      <c r="A70" s="17"/>
      <c r="B70" s="17"/>
      <c r="C70" s="18"/>
      <c r="D70" s="18"/>
      <c r="E70" s="17"/>
      <c r="F70" s="17"/>
      <c r="G70" s="19" t="str">
        <f>IF(OR($C70="",$D70=""),"",IF($E70="Yes",0.5,NETWORKDAYS.INTL($C70,$D70,Settings!$B$4,Holidays!$A$4:$A$63)))</f>
        <v/>
      </c>
    </row>
    <row r="71" spans="1:7" x14ac:dyDescent="0.3">
      <c r="A71" s="17"/>
      <c r="B71" s="17"/>
      <c r="C71" s="18"/>
      <c r="D71" s="18"/>
      <c r="E71" s="17"/>
      <c r="F71" s="17"/>
      <c r="G71" s="19" t="str">
        <f>IF(OR($C71="",$D71=""),"",IF($E71="Yes",0.5,NETWORKDAYS.INTL($C71,$D71,Settings!$B$4,Holidays!$A$4:$A$63)))</f>
        <v/>
      </c>
    </row>
    <row r="72" spans="1:7" x14ac:dyDescent="0.3">
      <c r="A72" s="17"/>
      <c r="B72" s="17"/>
      <c r="C72" s="18"/>
      <c r="D72" s="18"/>
      <c r="E72" s="17"/>
      <c r="F72" s="17"/>
      <c r="G72" s="19" t="str">
        <f>IF(OR($C72="",$D72=""),"",IF($E72="Yes",0.5,NETWORKDAYS.INTL($C72,$D72,Settings!$B$4,Holidays!$A$4:$A$63)))</f>
        <v/>
      </c>
    </row>
    <row r="73" spans="1:7" x14ac:dyDescent="0.3">
      <c r="A73" s="17"/>
      <c r="B73" s="17"/>
      <c r="C73" s="18"/>
      <c r="D73" s="18"/>
      <c r="E73" s="17"/>
      <c r="F73" s="17"/>
      <c r="G73" s="19" t="str">
        <f>IF(OR($C73="",$D73=""),"",IF($E73="Yes",0.5,NETWORKDAYS.INTL($C73,$D73,Settings!$B$4,Holidays!$A$4:$A$63)))</f>
        <v/>
      </c>
    </row>
    <row r="74" spans="1:7" x14ac:dyDescent="0.3">
      <c r="A74" s="17"/>
      <c r="B74" s="17"/>
      <c r="C74" s="18"/>
      <c r="D74" s="18"/>
      <c r="E74" s="17"/>
      <c r="F74" s="17"/>
      <c r="G74" s="19" t="str">
        <f>IF(OR($C74="",$D74=""),"",IF($E74="Yes",0.5,NETWORKDAYS.INTL($C74,$D74,Settings!$B$4,Holidays!$A$4:$A$63)))</f>
        <v/>
      </c>
    </row>
    <row r="75" spans="1:7" x14ac:dyDescent="0.3">
      <c r="A75" s="17"/>
      <c r="B75" s="17"/>
      <c r="C75" s="18"/>
      <c r="D75" s="18"/>
      <c r="E75" s="17"/>
      <c r="F75" s="17"/>
      <c r="G75" s="19" t="str">
        <f>IF(OR($C75="",$D75=""),"",IF($E75="Yes",0.5,NETWORKDAYS.INTL($C75,$D75,Settings!$B$4,Holidays!$A$4:$A$63)))</f>
        <v/>
      </c>
    </row>
    <row r="76" spans="1:7" x14ac:dyDescent="0.3">
      <c r="A76" s="17"/>
      <c r="B76" s="17"/>
      <c r="C76" s="18"/>
      <c r="D76" s="18"/>
      <c r="E76" s="17"/>
      <c r="F76" s="17"/>
      <c r="G76" s="19" t="str">
        <f>IF(OR($C76="",$D76=""),"",IF($E76="Yes",0.5,NETWORKDAYS.INTL($C76,$D76,Settings!$B$4,Holidays!$A$4:$A$63)))</f>
        <v/>
      </c>
    </row>
    <row r="77" spans="1:7" x14ac:dyDescent="0.3">
      <c r="A77" s="17"/>
      <c r="B77" s="17"/>
      <c r="C77" s="18"/>
      <c r="D77" s="18"/>
      <c r="E77" s="17"/>
      <c r="F77" s="17"/>
      <c r="G77" s="19" t="str">
        <f>IF(OR($C77="",$D77=""),"",IF($E77="Yes",0.5,NETWORKDAYS.INTL($C77,$D77,Settings!$B$4,Holidays!$A$4:$A$63)))</f>
        <v/>
      </c>
    </row>
    <row r="78" spans="1:7" x14ac:dyDescent="0.3">
      <c r="A78" s="17"/>
      <c r="B78" s="17"/>
      <c r="C78" s="18"/>
      <c r="D78" s="18"/>
      <c r="E78" s="17"/>
      <c r="F78" s="17"/>
      <c r="G78" s="19" t="str">
        <f>IF(OR($C78="",$D78=""),"",IF($E78="Yes",0.5,NETWORKDAYS.INTL($C78,$D78,Settings!$B$4,Holidays!$A$4:$A$63)))</f>
        <v/>
      </c>
    </row>
    <row r="79" spans="1:7" x14ac:dyDescent="0.3">
      <c r="A79" s="17"/>
      <c r="B79" s="17"/>
      <c r="C79" s="18"/>
      <c r="D79" s="18"/>
      <c r="E79" s="17"/>
      <c r="F79" s="17"/>
      <c r="G79" s="19" t="str">
        <f>IF(OR($C79="",$D79=""),"",IF($E79="Yes",0.5,NETWORKDAYS.INTL($C79,$D79,Settings!$B$4,Holidays!$A$4:$A$63)))</f>
        <v/>
      </c>
    </row>
    <row r="80" spans="1:7" x14ac:dyDescent="0.3">
      <c r="A80" s="17"/>
      <c r="B80" s="17"/>
      <c r="C80" s="18"/>
      <c r="D80" s="18"/>
      <c r="E80" s="17"/>
      <c r="F80" s="17"/>
      <c r="G80" s="19" t="str">
        <f>IF(OR($C80="",$D80=""),"",IF($E80="Yes",0.5,NETWORKDAYS.INTL($C80,$D80,Settings!$B$4,Holidays!$A$4:$A$63)))</f>
        <v/>
      </c>
    </row>
    <row r="81" spans="1:7" x14ac:dyDescent="0.3">
      <c r="A81" s="17"/>
      <c r="B81" s="17"/>
      <c r="C81" s="18"/>
      <c r="D81" s="18"/>
      <c r="E81" s="17"/>
      <c r="F81" s="17"/>
      <c r="G81" s="19" t="str">
        <f>IF(OR($C81="",$D81=""),"",IF($E81="Yes",0.5,NETWORKDAYS.INTL($C81,$D81,Settings!$B$4,Holidays!$A$4:$A$63)))</f>
        <v/>
      </c>
    </row>
    <row r="82" spans="1:7" x14ac:dyDescent="0.3">
      <c r="A82" s="17"/>
      <c r="B82" s="17"/>
      <c r="C82" s="18"/>
      <c r="D82" s="18"/>
      <c r="E82" s="17"/>
      <c r="F82" s="17"/>
      <c r="G82" s="19" t="str">
        <f>IF(OR($C82="",$D82=""),"",IF($E82="Yes",0.5,NETWORKDAYS.INTL($C82,$D82,Settings!$B$4,Holidays!$A$4:$A$63)))</f>
        <v/>
      </c>
    </row>
    <row r="83" spans="1:7" x14ac:dyDescent="0.3">
      <c r="A83" s="17"/>
      <c r="B83" s="17"/>
      <c r="C83" s="18"/>
      <c r="D83" s="18"/>
      <c r="E83" s="17"/>
      <c r="F83" s="17"/>
      <c r="G83" s="19" t="str">
        <f>IF(OR($C83="",$D83=""),"",IF($E83="Yes",0.5,NETWORKDAYS.INTL($C83,$D83,Settings!$B$4,Holidays!$A$4:$A$63)))</f>
        <v/>
      </c>
    </row>
    <row r="84" spans="1:7" x14ac:dyDescent="0.3">
      <c r="A84" s="17"/>
      <c r="B84" s="17"/>
      <c r="C84" s="18"/>
      <c r="D84" s="18"/>
      <c r="E84" s="17"/>
      <c r="F84" s="17"/>
      <c r="G84" s="19" t="str">
        <f>IF(OR($C84="",$D84=""),"",IF($E84="Yes",0.5,NETWORKDAYS.INTL($C84,$D84,Settings!$B$4,Holidays!$A$4:$A$63)))</f>
        <v/>
      </c>
    </row>
    <row r="85" spans="1:7" x14ac:dyDescent="0.3">
      <c r="A85" s="17"/>
      <c r="B85" s="17"/>
      <c r="C85" s="18"/>
      <c r="D85" s="18"/>
      <c r="E85" s="17"/>
      <c r="F85" s="17"/>
      <c r="G85" s="19" t="str">
        <f>IF(OR($C85="",$D85=""),"",IF($E85="Yes",0.5,NETWORKDAYS.INTL($C85,$D85,Settings!$B$4,Holidays!$A$4:$A$63)))</f>
        <v/>
      </c>
    </row>
    <row r="86" spans="1:7" x14ac:dyDescent="0.3">
      <c r="A86" s="17"/>
      <c r="B86" s="17"/>
      <c r="C86" s="18"/>
      <c r="D86" s="18"/>
      <c r="E86" s="17"/>
      <c r="F86" s="17"/>
      <c r="G86" s="19" t="str">
        <f>IF(OR($C86="",$D86=""),"",IF($E86="Yes",0.5,NETWORKDAYS.INTL($C86,$D86,Settings!$B$4,Holidays!$A$4:$A$63)))</f>
        <v/>
      </c>
    </row>
    <row r="87" spans="1:7" x14ac:dyDescent="0.3">
      <c r="A87" s="17"/>
      <c r="B87" s="17"/>
      <c r="C87" s="18"/>
      <c r="D87" s="18"/>
      <c r="E87" s="17"/>
      <c r="F87" s="17"/>
      <c r="G87" s="19" t="str">
        <f>IF(OR($C87="",$D87=""),"",IF($E87="Yes",0.5,NETWORKDAYS.INTL($C87,$D87,Settings!$B$4,Holidays!$A$4:$A$63)))</f>
        <v/>
      </c>
    </row>
    <row r="88" spans="1:7" x14ac:dyDescent="0.3">
      <c r="A88" s="17"/>
      <c r="B88" s="17"/>
      <c r="C88" s="18"/>
      <c r="D88" s="18"/>
      <c r="E88" s="17"/>
      <c r="F88" s="17"/>
      <c r="G88" s="19" t="str">
        <f>IF(OR($C88="",$D88=""),"",IF($E88="Yes",0.5,NETWORKDAYS.INTL($C88,$D88,Settings!$B$4,Holidays!$A$4:$A$63)))</f>
        <v/>
      </c>
    </row>
    <row r="89" spans="1:7" x14ac:dyDescent="0.3">
      <c r="A89" s="17"/>
      <c r="B89" s="17"/>
      <c r="C89" s="18"/>
      <c r="D89" s="18"/>
      <c r="E89" s="17"/>
      <c r="F89" s="17"/>
      <c r="G89" s="19" t="str">
        <f>IF(OR($C89="",$D89=""),"",IF($E89="Yes",0.5,NETWORKDAYS.INTL($C89,$D89,Settings!$B$4,Holidays!$A$4:$A$63)))</f>
        <v/>
      </c>
    </row>
    <row r="90" spans="1:7" x14ac:dyDescent="0.3">
      <c r="A90" s="17"/>
      <c r="B90" s="17"/>
      <c r="C90" s="18"/>
      <c r="D90" s="18"/>
      <c r="E90" s="17"/>
      <c r="F90" s="17"/>
      <c r="G90" s="19" t="str">
        <f>IF(OR($C90="",$D90=""),"",IF($E90="Yes",0.5,NETWORKDAYS.INTL($C90,$D90,Settings!$B$4,Holidays!$A$4:$A$63)))</f>
        <v/>
      </c>
    </row>
    <row r="91" spans="1:7" x14ac:dyDescent="0.3">
      <c r="A91" s="17"/>
      <c r="B91" s="17"/>
      <c r="C91" s="18"/>
      <c r="D91" s="18"/>
      <c r="E91" s="17"/>
      <c r="F91" s="17"/>
      <c r="G91" s="19" t="str">
        <f>IF(OR($C91="",$D91=""),"",IF($E91="Yes",0.5,NETWORKDAYS.INTL($C91,$D91,Settings!$B$4,Holidays!$A$4:$A$63)))</f>
        <v/>
      </c>
    </row>
    <row r="92" spans="1:7" x14ac:dyDescent="0.3">
      <c r="A92" s="17"/>
      <c r="B92" s="17"/>
      <c r="C92" s="18"/>
      <c r="D92" s="18"/>
      <c r="E92" s="17"/>
      <c r="F92" s="17"/>
      <c r="G92" s="19" t="str">
        <f>IF(OR($C92="",$D92=""),"",IF($E92="Yes",0.5,NETWORKDAYS.INTL($C92,$D92,Settings!$B$4,Holidays!$A$4:$A$63)))</f>
        <v/>
      </c>
    </row>
    <row r="93" spans="1:7" x14ac:dyDescent="0.3">
      <c r="A93" s="17"/>
      <c r="B93" s="17"/>
      <c r="C93" s="18"/>
      <c r="D93" s="18"/>
      <c r="E93" s="17"/>
      <c r="F93" s="17"/>
      <c r="G93" s="19" t="str">
        <f>IF(OR($C93="",$D93=""),"",IF($E93="Yes",0.5,NETWORKDAYS.INTL($C93,$D93,Settings!$B$4,Holidays!$A$4:$A$63)))</f>
        <v/>
      </c>
    </row>
    <row r="94" spans="1:7" x14ac:dyDescent="0.3">
      <c r="A94" s="17"/>
      <c r="B94" s="17"/>
      <c r="C94" s="18"/>
      <c r="D94" s="18"/>
      <c r="E94" s="17"/>
      <c r="F94" s="17"/>
      <c r="G94" s="19" t="str">
        <f>IF(OR($C94="",$D94=""),"",IF($E94="Yes",0.5,NETWORKDAYS.INTL($C94,$D94,Settings!$B$4,Holidays!$A$4:$A$63)))</f>
        <v/>
      </c>
    </row>
    <row r="95" spans="1:7" x14ac:dyDescent="0.3">
      <c r="A95" s="17"/>
      <c r="B95" s="17"/>
      <c r="C95" s="18"/>
      <c r="D95" s="18"/>
      <c r="E95" s="17"/>
      <c r="F95" s="17"/>
      <c r="G95" s="19" t="str">
        <f>IF(OR($C95="",$D95=""),"",IF($E95="Yes",0.5,NETWORKDAYS.INTL($C95,$D95,Settings!$B$4,Holidays!$A$4:$A$63)))</f>
        <v/>
      </c>
    </row>
    <row r="96" spans="1:7" x14ac:dyDescent="0.3">
      <c r="A96" s="17"/>
      <c r="B96" s="17"/>
      <c r="C96" s="18"/>
      <c r="D96" s="18"/>
      <c r="E96" s="17"/>
      <c r="F96" s="17"/>
      <c r="G96" s="19" t="str">
        <f>IF(OR($C96="",$D96=""),"",IF($E96="Yes",0.5,NETWORKDAYS.INTL($C96,$D96,Settings!$B$4,Holidays!$A$4:$A$63)))</f>
        <v/>
      </c>
    </row>
    <row r="97" spans="1:7" x14ac:dyDescent="0.3">
      <c r="A97" s="17"/>
      <c r="B97" s="17"/>
      <c r="C97" s="18"/>
      <c r="D97" s="18"/>
      <c r="E97" s="17"/>
      <c r="F97" s="17"/>
      <c r="G97" s="19" t="str">
        <f>IF(OR($C97="",$D97=""),"",IF($E97="Yes",0.5,NETWORKDAYS.INTL($C97,$D97,Settings!$B$4,Holidays!$A$4:$A$63)))</f>
        <v/>
      </c>
    </row>
    <row r="98" spans="1:7" x14ac:dyDescent="0.3">
      <c r="A98" s="17"/>
      <c r="B98" s="17"/>
      <c r="C98" s="18"/>
      <c r="D98" s="18"/>
      <c r="E98" s="17"/>
      <c r="F98" s="17"/>
      <c r="G98" s="19" t="str">
        <f>IF(OR($C98="",$D98=""),"",IF($E98="Yes",0.5,NETWORKDAYS.INTL($C98,$D98,Settings!$B$4,Holidays!$A$4:$A$63)))</f>
        <v/>
      </c>
    </row>
    <row r="99" spans="1:7" x14ac:dyDescent="0.3">
      <c r="A99" s="17"/>
      <c r="B99" s="17"/>
      <c r="C99" s="18"/>
      <c r="D99" s="18"/>
      <c r="E99" s="17"/>
      <c r="F99" s="17"/>
      <c r="G99" s="19" t="str">
        <f>IF(OR($C99="",$D99=""),"",IF($E99="Yes",0.5,NETWORKDAYS.INTL($C99,$D99,Settings!$B$4,Holidays!$A$4:$A$63)))</f>
        <v/>
      </c>
    </row>
    <row r="100" spans="1:7" x14ac:dyDescent="0.3">
      <c r="A100" s="17"/>
      <c r="B100" s="17"/>
      <c r="C100" s="18"/>
      <c r="D100" s="18"/>
      <c r="E100" s="17"/>
      <c r="F100" s="17"/>
      <c r="G100" s="19" t="str">
        <f>IF(OR($C100="",$D100=""),"",IF($E100="Yes",0.5,NETWORKDAYS.INTL($C100,$D100,Settings!$B$4,Holidays!$A$4:$A$63)))</f>
        <v/>
      </c>
    </row>
    <row r="101" spans="1:7" x14ac:dyDescent="0.3">
      <c r="A101" s="17"/>
      <c r="B101" s="17"/>
      <c r="C101" s="18"/>
      <c r="D101" s="18"/>
      <c r="E101" s="17"/>
      <c r="F101" s="17"/>
      <c r="G101" s="19" t="str">
        <f>IF(OR($C101="",$D101=""),"",IF($E101="Yes",0.5,NETWORKDAYS.INTL($C101,$D101,Settings!$B$4,Holidays!$A$4:$A$63)))</f>
        <v/>
      </c>
    </row>
    <row r="102" spans="1:7" x14ac:dyDescent="0.3">
      <c r="A102" s="17"/>
      <c r="B102" s="17"/>
      <c r="C102" s="18"/>
      <c r="D102" s="18"/>
      <c r="E102" s="17"/>
      <c r="F102" s="17"/>
      <c r="G102" s="19" t="str">
        <f>IF(OR($C102="",$D102=""),"",IF($E102="Yes",0.5,NETWORKDAYS.INTL($C102,$D102,Settings!$B$4,Holidays!$A$4:$A$63)))</f>
        <v/>
      </c>
    </row>
    <row r="103" spans="1:7" x14ac:dyDescent="0.3">
      <c r="A103" s="17"/>
      <c r="B103" s="17"/>
      <c r="C103" s="18"/>
      <c r="D103" s="18"/>
      <c r="E103" s="17"/>
      <c r="F103" s="17"/>
      <c r="G103" s="19" t="str">
        <f>IF(OR($C103="",$D103=""),"",IF($E103="Yes",0.5,NETWORKDAYS.INTL($C103,$D103,Settings!$B$4,Holidays!$A$4:$A$63)))</f>
        <v/>
      </c>
    </row>
    <row r="104" spans="1:7" x14ac:dyDescent="0.3">
      <c r="A104" s="17"/>
      <c r="B104" s="17"/>
      <c r="C104" s="18"/>
      <c r="D104" s="18"/>
      <c r="E104" s="17"/>
      <c r="F104" s="17"/>
      <c r="G104" s="19" t="str">
        <f>IF(OR($C104="",$D104=""),"",IF($E104="Yes",0.5,NETWORKDAYS.INTL($C104,$D104,Settings!$B$4,Holidays!$A$4:$A$63)))</f>
        <v/>
      </c>
    </row>
    <row r="105" spans="1:7" x14ac:dyDescent="0.3">
      <c r="A105" s="17"/>
      <c r="B105" s="17"/>
      <c r="C105" s="18"/>
      <c r="D105" s="18"/>
      <c r="E105" s="17"/>
      <c r="F105" s="17"/>
      <c r="G105" s="19" t="str">
        <f>IF(OR($C105="",$D105=""),"",IF($E105="Yes",0.5,NETWORKDAYS.INTL($C105,$D105,Settings!$B$4,Holidays!$A$4:$A$63)))</f>
        <v/>
      </c>
    </row>
    <row r="106" spans="1:7" x14ac:dyDescent="0.3">
      <c r="A106" s="17"/>
      <c r="B106" s="17"/>
      <c r="C106" s="18"/>
      <c r="D106" s="18"/>
      <c r="E106" s="17"/>
      <c r="F106" s="17"/>
      <c r="G106" s="19" t="str">
        <f>IF(OR($C106="",$D106=""),"",IF($E106="Yes",0.5,NETWORKDAYS.INTL($C106,$D106,Settings!$B$4,Holidays!$A$4:$A$63)))</f>
        <v/>
      </c>
    </row>
    <row r="107" spans="1:7" x14ac:dyDescent="0.3">
      <c r="A107" s="17"/>
      <c r="B107" s="17"/>
      <c r="C107" s="18"/>
      <c r="D107" s="18"/>
      <c r="E107" s="17"/>
      <c r="F107" s="17"/>
      <c r="G107" s="19" t="str">
        <f>IF(OR($C107="",$D107=""),"",IF($E107="Yes",0.5,NETWORKDAYS.INTL($C107,$D107,Settings!$B$4,Holidays!$A$4:$A$63)))</f>
        <v/>
      </c>
    </row>
    <row r="108" spans="1:7" x14ac:dyDescent="0.3">
      <c r="A108" s="17"/>
      <c r="B108" s="17"/>
      <c r="C108" s="18"/>
      <c r="D108" s="18"/>
      <c r="E108" s="17"/>
      <c r="F108" s="17"/>
      <c r="G108" s="19" t="str">
        <f>IF(OR($C108="",$D108=""),"",IF($E108="Yes",0.5,NETWORKDAYS.INTL($C108,$D108,Settings!$B$4,Holidays!$A$4:$A$63)))</f>
        <v/>
      </c>
    </row>
    <row r="109" spans="1:7" x14ac:dyDescent="0.3">
      <c r="A109" s="17"/>
      <c r="B109" s="17"/>
      <c r="C109" s="18"/>
      <c r="D109" s="18"/>
      <c r="E109" s="17"/>
      <c r="F109" s="17"/>
      <c r="G109" s="19" t="str">
        <f>IF(OR($C109="",$D109=""),"",IF($E109="Yes",0.5,NETWORKDAYS.INTL($C109,$D109,Settings!$B$4,Holidays!$A$4:$A$63)))</f>
        <v/>
      </c>
    </row>
    <row r="110" spans="1:7" x14ac:dyDescent="0.3">
      <c r="A110" s="17"/>
      <c r="B110" s="17"/>
      <c r="C110" s="18"/>
      <c r="D110" s="18"/>
      <c r="E110" s="17"/>
      <c r="F110" s="17"/>
      <c r="G110" s="19" t="str">
        <f>IF(OR($C110="",$D110=""),"",IF($E110="Yes",0.5,NETWORKDAYS.INTL($C110,$D110,Settings!$B$4,Holidays!$A$4:$A$63)))</f>
        <v/>
      </c>
    </row>
    <row r="111" spans="1:7" x14ac:dyDescent="0.3">
      <c r="A111" s="17"/>
      <c r="B111" s="17"/>
      <c r="C111" s="18"/>
      <c r="D111" s="18"/>
      <c r="E111" s="17"/>
      <c r="F111" s="17"/>
      <c r="G111" s="19" t="str">
        <f>IF(OR($C111="",$D111=""),"",IF($E111="Yes",0.5,NETWORKDAYS.INTL($C111,$D111,Settings!$B$4,Holidays!$A$4:$A$63)))</f>
        <v/>
      </c>
    </row>
    <row r="112" spans="1:7" x14ac:dyDescent="0.3">
      <c r="A112" s="17"/>
      <c r="B112" s="17"/>
      <c r="C112" s="18"/>
      <c r="D112" s="18"/>
      <c r="E112" s="17"/>
      <c r="F112" s="17"/>
      <c r="G112" s="19" t="str">
        <f>IF(OR($C112="",$D112=""),"",IF($E112="Yes",0.5,NETWORKDAYS.INTL($C112,$D112,Settings!$B$4,Holidays!$A$4:$A$63)))</f>
        <v/>
      </c>
    </row>
    <row r="113" spans="1:7" x14ac:dyDescent="0.3">
      <c r="A113" s="17"/>
      <c r="B113" s="17"/>
      <c r="C113" s="18"/>
      <c r="D113" s="18"/>
      <c r="E113" s="17"/>
      <c r="F113" s="17"/>
      <c r="G113" s="19" t="str">
        <f>IF(OR($C113="",$D113=""),"",IF($E113="Yes",0.5,NETWORKDAYS.INTL($C113,$D113,Settings!$B$4,Holidays!$A$4:$A$63)))</f>
        <v/>
      </c>
    </row>
    <row r="114" spans="1:7" x14ac:dyDescent="0.3">
      <c r="A114" s="17"/>
      <c r="B114" s="17"/>
      <c r="C114" s="18"/>
      <c r="D114" s="18"/>
      <c r="E114" s="17"/>
      <c r="F114" s="17"/>
      <c r="G114" s="19" t="str">
        <f>IF(OR($C114="",$D114=""),"",IF($E114="Yes",0.5,NETWORKDAYS.INTL($C114,$D114,Settings!$B$4,Holidays!$A$4:$A$63)))</f>
        <v/>
      </c>
    </row>
    <row r="115" spans="1:7" x14ac:dyDescent="0.3">
      <c r="A115" s="17"/>
      <c r="B115" s="17"/>
      <c r="C115" s="18"/>
      <c r="D115" s="18"/>
      <c r="E115" s="17"/>
      <c r="F115" s="17"/>
      <c r="G115" s="19" t="str">
        <f>IF(OR($C115="",$D115=""),"",IF($E115="Yes",0.5,NETWORKDAYS.INTL($C115,$D115,Settings!$B$4,Holidays!$A$4:$A$63)))</f>
        <v/>
      </c>
    </row>
    <row r="116" spans="1:7" x14ac:dyDescent="0.3">
      <c r="A116" s="17"/>
      <c r="B116" s="17"/>
      <c r="C116" s="18"/>
      <c r="D116" s="18"/>
      <c r="E116" s="17"/>
      <c r="F116" s="17"/>
      <c r="G116" s="19" t="str">
        <f>IF(OR($C116="",$D116=""),"",IF($E116="Yes",0.5,NETWORKDAYS.INTL($C116,$D116,Settings!$B$4,Holidays!$A$4:$A$63)))</f>
        <v/>
      </c>
    </row>
    <row r="117" spans="1:7" x14ac:dyDescent="0.3">
      <c r="A117" s="17"/>
      <c r="B117" s="17"/>
      <c r="C117" s="18"/>
      <c r="D117" s="18"/>
      <c r="E117" s="17"/>
      <c r="F117" s="17"/>
      <c r="G117" s="19" t="str">
        <f>IF(OR($C117="",$D117=""),"",IF($E117="Yes",0.5,NETWORKDAYS.INTL($C117,$D117,Settings!$B$4,Holidays!$A$4:$A$63)))</f>
        <v/>
      </c>
    </row>
    <row r="118" spans="1:7" x14ac:dyDescent="0.3">
      <c r="A118" s="17"/>
      <c r="B118" s="17"/>
      <c r="C118" s="18"/>
      <c r="D118" s="18"/>
      <c r="E118" s="17"/>
      <c r="F118" s="17"/>
      <c r="G118" s="19" t="str">
        <f>IF(OR($C118="",$D118=""),"",IF($E118="Yes",0.5,NETWORKDAYS.INTL($C118,$D118,Settings!$B$4,Holidays!$A$4:$A$63)))</f>
        <v/>
      </c>
    </row>
    <row r="119" spans="1:7" x14ac:dyDescent="0.3">
      <c r="A119" s="17"/>
      <c r="B119" s="17"/>
      <c r="C119" s="18"/>
      <c r="D119" s="18"/>
      <c r="E119" s="17"/>
      <c r="F119" s="17"/>
      <c r="G119" s="19" t="str">
        <f>IF(OR($C119="",$D119=""),"",IF($E119="Yes",0.5,NETWORKDAYS.INTL($C119,$D119,Settings!$B$4,Holidays!$A$4:$A$63)))</f>
        <v/>
      </c>
    </row>
    <row r="120" spans="1:7" x14ac:dyDescent="0.3">
      <c r="A120" s="17"/>
      <c r="B120" s="17"/>
      <c r="C120" s="18"/>
      <c r="D120" s="18"/>
      <c r="E120" s="17"/>
      <c r="F120" s="17"/>
      <c r="G120" s="19" t="str">
        <f>IF(OR($C120="",$D120=""),"",IF($E120="Yes",0.5,NETWORKDAYS.INTL($C120,$D120,Settings!$B$4,Holidays!$A$4:$A$63)))</f>
        <v/>
      </c>
    </row>
    <row r="121" spans="1:7" x14ac:dyDescent="0.3">
      <c r="A121" s="17"/>
      <c r="B121" s="17"/>
      <c r="C121" s="18"/>
      <c r="D121" s="18"/>
      <c r="E121" s="17"/>
      <c r="F121" s="17"/>
      <c r="G121" s="19" t="str">
        <f>IF(OR($C121="",$D121=""),"",IF($E121="Yes",0.5,NETWORKDAYS.INTL($C121,$D121,Settings!$B$4,Holidays!$A$4:$A$63)))</f>
        <v/>
      </c>
    </row>
    <row r="122" spans="1:7" x14ac:dyDescent="0.3">
      <c r="A122" s="17"/>
      <c r="B122" s="17"/>
      <c r="C122" s="18"/>
      <c r="D122" s="18"/>
      <c r="E122" s="17"/>
      <c r="F122" s="17"/>
      <c r="G122" s="19" t="str">
        <f>IF(OR($C122="",$D122=""),"",IF($E122="Yes",0.5,NETWORKDAYS.INTL($C122,$D122,Settings!$B$4,Holidays!$A$4:$A$63)))</f>
        <v/>
      </c>
    </row>
    <row r="123" spans="1:7" x14ac:dyDescent="0.3">
      <c r="A123" s="17"/>
      <c r="B123" s="17"/>
      <c r="C123" s="18"/>
      <c r="D123" s="18"/>
      <c r="E123" s="17"/>
      <c r="F123" s="17"/>
      <c r="G123" s="19" t="str">
        <f>IF(OR($C123="",$D123=""),"",IF($E123="Yes",0.5,NETWORKDAYS.INTL($C123,$D123,Settings!$B$4,Holidays!$A$4:$A$63)))</f>
        <v/>
      </c>
    </row>
    <row r="124" spans="1:7" x14ac:dyDescent="0.3">
      <c r="A124" s="17"/>
      <c r="B124" s="17"/>
      <c r="C124" s="18"/>
      <c r="D124" s="18"/>
      <c r="E124" s="17"/>
      <c r="F124" s="17"/>
      <c r="G124" s="19" t="str">
        <f>IF(OR($C124="",$D124=""),"",IF($E124="Yes",0.5,NETWORKDAYS.INTL($C124,$D124,Settings!$B$4,Holidays!$A$4:$A$63)))</f>
        <v/>
      </c>
    </row>
    <row r="125" spans="1:7" x14ac:dyDescent="0.3">
      <c r="A125" s="17"/>
      <c r="B125" s="17"/>
      <c r="C125" s="18"/>
      <c r="D125" s="18"/>
      <c r="E125" s="17"/>
      <c r="F125" s="17"/>
      <c r="G125" s="19" t="str">
        <f>IF(OR($C125="",$D125=""),"",IF($E125="Yes",0.5,NETWORKDAYS.INTL($C125,$D125,Settings!$B$4,Holidays!$A$4:$A$63)))</f>
        <v/>
      </c>
    </row>
    <row r="126" spans="1:7" x14ac:dyDescent="0.3">
      <c r="A126" s="17"/>
      <c r="B126" s="17"/>
      <c r="C126" s="18"/>
      <c r="D126" s="18"/>
      <c r="E126" s="17"/>
      <c r="F126" s="17"/>
      <c r="G126" s="19" t="str">
        <f>IF(OR($C126="",$D126=""),"",IF($E126="Yes",0.5,NETWORKDAYS.INTL($C126,$D126,Settings!$B$4,Holidays!$A$4:$A$63)))</f>
        <v/>
      </c>
    </row>
    <row r="127" spans="1:7" x14ac:dyDescent="0.3">
      <c r="A127" s="17"/>
      <c r="B127" s="17"/>
      <c r="C127" s="18"/>
      <c r="D127" s="18"/>
      <c r="E127" s="17"/>
      <c r="F127" s="17"/>
      <c r="G127" s="19" t="str">
        <f>IF(OR($C127="",$D127=""),"",IF($E127="Yes",0.5,NETWORKDAYS.INTL($C127,$D127,Settings!$B$4,Holidays!$A$4:$A$63)))</f>
        <v/>
      </c>
    </row>
    <row r="128" spans="1:7" x14ac:dyDescent="0.3">
      <c r="A128" s="17"/>
      <c r="B128" s="17"/>
      <c r="C128" s="18"/>
      <c r="D128" s="18"/>
      <c r="E128" s="17"/>
      <c r="F128" s="17"/>
      <c r="G128" s="19" t="str">
        <f>IF(OR($C128="",$D128=""),"",IF($E128="Yes",0.5,NETWORKDAYS.INTL($C128,$D128,Settings!$B$4,Holidays!$A$4:$A$63)))</f>
        <v/>
      </c>
    </row>
    <row r="129" spans="1:7" x14ac:dyDescent="0.3">
      <c r="A129" s="17"/>
      <c r="B129" s="17"/>
      <c r="C129" s="18"/>
      <c r="D129" s="18"/>
      <c r="E129" s="17"/>
      <c r="F129" s="17"/>
      <c r="G129" s="19" t="str">
        <f>IF(OR($C129="",$D129=""),"",IF($E129="Yes",0.5,NETWORKDAYS.INTL($C129,$D129,Settings!$B$4,Holidays!$A$4:$A$63)))</f>
        <v/>
      </c>
    </row>
    <row r="130" spans="1:7" x14ac:dyDescent="0.3">
      <c r="A130" s="17"/>
      <c r="B130" s="17"/>
      <c r="C130" s="18"/>
      <c r="D130" s="18"/>
      <c r="E130" s="17"/>
      <c r="F130" s="17"/>
      <c r="G130" s="19" t="str">
        <f>IF(OR($C130="",$D130=""),"",IF($E130="Yes",0.5,NETWORKDAYS.INTL($C130,$D130,Settings!$B$4,Holidays!$A$4:$A$63)))</f>
        <v/>
      </c>
    </row>
    <row r="131" spans="1:7" x14ac:dyDescent="0.3">
      <c r="A131" s="17"/>
      <c r="B131" s="17"/>
      <c r="C131" s="18"/>
      <c r="D131" s="18"/>
      <c r="E131" s="17"/>
      <c r="F131" s="17"/>
      <c r="G131" s="19" t="str">
        <f>IF(OR($C131="",$D131=""),"",IF($E131="Yes",0.5,NETWORKDAYS.INTL($C131,$D131,Settings!$B$4,Holidays!$A$4:$A$63)))</f>
        <v/>
      </c>
    </row>
    <row r="132" spans="1:7" x14ac:dyDescent="0.3">
      <c r="A132" s="17"/>
      <c r="B132" s="17"/>
      <c r="C132" s="18"/>
      <c r="D132" s="18"/>
      <c r="E132" s="17"/>
      <c r="F132" s="17"/>
      <c r="G132" s="19" t="str">
        <f>IF(OR($C132="",$D132=""),"",IF($E132="Yes",0.5,NETWORKDAYS.INTL($C132,$D132,Settings!$B$4,Holidays!$A$4:$A$63)))</f>
        <v/>
      </c>
    </row>
    <row r="133" spans="1:7" x14ac:dyDescent="0.3">
      <c r="A133" s="17"/>
      <c r="B133" s="17"/>
      <c r="C133" s="18"/>
      <c r="D133" s="18"/>
      <c r="E133" s="17"/>
      <c r="F133" s="17"/>
      <c r="G133" s="19" t="str">
        <f>IF(OR($C133="",$D133=""),"",IF($E133="Yes",0.5,NETWORKDAYS.INTL($C133,$D133,Settings!$B$4,Holidays!$A$4:$A$63)))</f>
        <v/>
      </c>
    </row>
    <row r="134" spans="1:7" x14ac:dyDescent="0.3">
      <c r="A134" s="17"/>
      <c r="B134" s="17"/>
      <c r="C134" s="18"/>
      <c r="D134" s="18"/>
      <c r="E134" s="17"/>
      <c r="F134" s="17"/>
      <c r="G134" s="19" t="str">
        <f>IF(OR($C134="",$D134=""),"",IF($E134="Yes",0.5,NETWORKDAYS.INTL($C134,$D134,Settings!$B$4,Holidays!$A$4:$A$63)))</f>
        <v/>
      </c>
    </row>
    <row r="135" spans="1:7" x14ac:dyDescent="0.3">
      <c r="A135" s="17"/>
      <c r="B135" s="17"/>
      <c r="C135" s="18"/>
      <c r="D135" s="18"/>
      <c r="E135" s="17"/>
      <c r="F135" s="17"/>
      <c r="G135" s="19" t="str">
        <f>IF(OR($C135="",$D135=""),"",IF($E135="Yes",0.5,NETWORKDAYS.INTL($C135,$D135,Settings!$B$4,Holidays!$A$4:$A$63)))</f>
        <v/>
      </c>
    </row>
    <row r="136" spans="1:7" x14ac:dyDescent="0.3">
      <c r="A136" s="17"/>
      <c r="B136" s="17"/>
      <c r="C136" s="18"/>
      <c r="D136" s="18"/>
      <c r="E136" s="17"/>
      <c r="F136" s="17"/>
      <c r="G136" s="19" t="str">
        <f>IF(OR($C136="",$D136=""),"",IF($E136="Yes",0.5,NETWORKDAYS.INTL($C136,$D136,Settings!$B$4,Holidays!$A$4:$A$63)))</f>
        <v/>
      </c>
    </row>
    <row r="137" spans="1:7" x14ac:dyDescent="0.3">
      <c r="A137" s="17"/>
      <c r="B137" s="17"/>
      <c r="C137" s="18"/>
      <c r="D137" s="18"/>
      <c r="E137" s="17"/>
      <c r="F137" s="17"/>
      <c r="G137" s="19" t="str">
        <f>IF(OR($C137="",$D137=""),"",IF($E137="Yes",0.5,NETWORKDAYS.INTL($C137,$D137,Settings!$B$4,Holidays!$A$4:$A$63)))</f>
        <v/>
      </c>
    </row>
    <row r="138" spans="1:7" x14ac:dyDescent="0.3">
      <c r="A138" s="17"/>
      <c r="B138" s="17"/>
      <c r="C138" s="18"/>
      <c r="D138" s="18"/>
      <c r="E138" s="17"/>
      <c r="F138" s="17"/>
      <c r="G138" s="19" t="str">
        <f>IF(OR($C138="",$D138=""),"",IF($E138="Yes",0.5,NETWORKDAYS.INTL($C138,$D138,Settings!$B$4,Holidays!$A$4:$A$63)))</f>
        <v/>
      </c>
    </row>
    <row r="139" spans="1:7" x14ac:dyDescent="0.3">
      <c r="A139" s="17"/>
      <c r="B139" s="17"/>
      <c r="C139" s="18"/>
      <c r="D139" s="18"/>
      <c r="E139" s="17"/>
      <c r="F139" s="17"/>
      <c r="G139" s="19" t="str">
        <f>IF(OR($C139="",$D139=""),"",IF($E139="Yes",0.5,NETWORKDAYS.INTL($C139,$D139,Settings!$B$4,Holidays!$A$4:$A$63)))</f>
        <v/>
      </c>
    </row>
    <row r="140" spans="1:7" x14ac:dyDescent="0.3">
      <c r="A140" s="17"/>
      <c r="B140" s="17"/>
      <c r="C140" s="18"/>
      <c r="D140" s="18"/>
      <c r="E140" s="17"/>
      <c r="F140" s="17"/>
      <c r="G140" s="19" t="str">
        <f>IF(OR($C140="",$D140=""),"",IF($E140="Yes",0.5,NETWORKDAYS.INTL($C140,$D140,Settings!$B$4,Holidays!$A$4:$A$63)))</f>
        <v/>
      </c>
    </row>
    <row r="141" spans="1:7" x14ac:dyDescent="0.3">
      <c r="A141" s="17"/>
      <c r="B141" s="17"/>
      <c r="C141" s="18"/>
      <c r="D141" s="18"/>
      <c r="E141" s="17"/>
      <c r="F141" s="17"/>
      <c r="G141" s="19" t="str">
        <f>IF(OR($C141="",$D141=""),"",IF($E141="Yes",0.5,NETWORKDAYS.INTL($C141,$D141,Settings!$B$4,Holidays!$A$4:$A$63)))</f>
        <v/>
      </c>
    </row>
    <row r="142" spans="1:7" x14ac:dyDescent="0.3">
      <c r="A142" s="17"/>
      <c r="B142" s="17"/>
      <c r="C142" s="18"/>
      <c r="D142" s="18"/>
      <c r="E142" s="17"/>
      <c r="F142" s="17"/>
      <c r="G142" s="19" t="str">
        <f>IF(OR($C142="",$D142=""),"",IF($E142="Yes",0.5,NETWORKDAYS.INTL($C142,$D142,Settings!$B$4,Holidays!$A$4:$A$63)))</f>
        <v/>
      </c>
    </row>
    <row r="143" spans="1:7" x14ac:dyDescent="0.3">
      <c r="A143" s="17"/>
      <c r="B143" s="17"/>
      <c r="C143" s="18"/>
      <c r="D143" s="18"/>
      <c r="E143" s="17"/>
      <c r="F143" s="17"/>
      <c r="G143" s="19" t="str">
        <f>IF(OR($C143="",$D143=""),"",IF($E143="Yes",0.5,NETWORKDAYS.INTL($C143,$D143,Settings!$B$4,Holidays!$A$4:$A$63)))</f>
        <v/>
      </c>
    </row>
    <row r="144" spans="1:7" x14ac:dyDescent="0.3">
      <c r="A144" s="17"/>
      <c r="B144" s="17"/>
      <c r="C144" s="18"/>
      <c r="D144" s="18"/>
      <c r="E144" s="17"/>
      <c r="F144" s="17"/>
      <c r="G144" s="19" t="str">
        <f>IF(OR($C144="",$D144=""),"",IF($E144="Yes",0.5,NETWORKDAYS.INTL($C144,$D144,Settings!$B$4,Holidays!$A$4:$A$63)))</f>
        <v/>
      </c>
    </row>
    <row r="145" spans="1:7" x14ac:dyDescent="0.3">
      <c r="A145" s="17"/>
      <c r="B145" s="17"/>
      <c r="C145" s="18"/>
      <c r="D145" s="18"/>
      <c r="E145" s="17"/>
      <c r="F145" s="17"/>
      <c r="G145" s="19" t="str">
        <f>IF(OR($C145="",$D145=""),"",IF($E145="Yes",0.5,NETWORKDAYS.INTL($C145,$D145,Settings!$B$4,Holidays!$A$4:$A$63)))</f>
        <v/>
      </c>
    </row>
    <row r="146" spans="1:7" x14ac:dyDescent="0.3">
      <c r="A146" s="17"/>
      <c r="B146" s="17"/>
      <c r="C146" s="18"/>
      <c r="D146" s="18"/>
      <c r="E146" s="17"/>
      <c r="F146" s="17"/>
      <c r="G146" s="19" t="str">
        <f>IF(OR($C146="",$D146=""),"",IF($E146="Yes",0.5,NETWORKDAYS.INTL($C146,$D146,Settings!$B$4,Holidays!$A$4:$A$63)))</f>
        <v/>
      </c>
    </row>
    <row r="147" spans="1:7" x14ac:dyDescent="0.3">
      <c r="A147" s="17"/>
      <c r="B147" s="17"/>
      <c r="C147" s="18"/>
      <c r="D147" s="18"/>
      <c r="E147" s="17"/>
      <c r="F147" s="17"/>
      <c r="G147" s="19" t="str">
        <f>IF(OR($C147="",$D147=""),"",IF($E147="Yes",0.5,NETWORKDAYS.INTL($C147,$D147,Settings!$B$4,Holidays!$A$4:$A$63)))</f>
        <v/>
      </c>
    </row>
    <row r="148" spans="1:7" x14ac:dyDescent="0.3">
      <c r="A148" s="17"/>
      <c r="B148" s="17"/>
      <c r="C148" s="18"/>
      <c r="D148" s="18"/>
      <c r="E148" s="17"/>
      <c r="F148" s="17"/>
      <c r="G148" s="19" t="str">
        <f>IF(OR($C148="",$D148=""),"",IF($E148="Yes",0.5,NETWORKDAYS.INTL($C148,$D148,Settings!$B$4,Holidays!$A$4:$A$63)))</f>
        <v/>
      </c>
    </row>
    <row r="149" spans="1:7" x14ac:dyDescent="0.3">
      <c r="A149" s="17"/>
      <c r="B149" s="17"/>
      <c r="C149" s="18"/>
      <c r="D149" s="18"/>
      <c r="E149" s="17"/>
      <c r="F149" s="17"/>
      <c r="G149" s="19" t="str">
        <f>IF(OR($C149="",$D149=""),"",IF($E149="Yes",0.5,NETWORKDAYS.INTL($C149,$D149,Settings!$B$4,Holidays!$A$4:$A$63)))</f>
        <v/>
      </c>
    </row>
    <row r="150" spans="1:7" x14ac:dyDescent="0.3">
      <c r="A150" s="17"/>
      <c r="B150" s="17"/>
      <c r="C150" s="18"/>
      <c r="D150" s="18"/>
      <c r="E150" s="17"/>
      <c r="F150" s="17"/>
      <c r="G150" s="19" t="str">
        <f>IF(OR($C150="",$D150=""),"",IF($E150="Yes",0.5,NETWORKDAYS.INTL($C150,$D150,Settings!$B$4,Holidays!$A$4:$A$63)))</f>
        <v/>
      </c>
    </row>
    <row r="151" spans="1:7" x14ac:dyDescent="0.3">
      <c r="A151" s="17"/>
      <c r="B151" s="17"/>
      <c r="C151" s="18"/>
      <c r="D151" s="18"/>
      <c r="E151" s="17"/>
      <c r="F151" s="17"/>
      <c r="G151" s="19" t="str">
        <f>IF(OR($C151="",$D151=""),"",IF($E151="Yes",0.5,NETWORKDAYS.INTL($C151,$D151,Settings!$B$4,Holidays!$A$4:$A$63)))</f>
        <v/>
      </c>
    </row>
    <row r="152" spans="1:7" x14ac:dyDescent="0.3">
      <c r="A152" s="17"/>
      <c r="B152" s="17"/>
      <c r="C152" s="18"/>
      <c r="D152" s="18"/>
      <c r="E152" s="17"/>
      <c r="F152" s="17"/>
      <c r="G152" s="19" t="str">
        <f>IF(OR($C152="",$D152=""),"",IF($E152="Yes",0.5,NETWORKDAYS.INTL($C152,$D152,Settings!$B$4,Holidays!$A$4:$A$63)))</f>
        <v/>
      </c>
    </row>
    <row r="153" spans="1:7" x14ac:dyDescent="0.3">
      <c r="A153" s="17"/>
      <c r="B153" s="17"/>
      <c r="C153" s="18"/>
      <c r="D153" s="18"/>
      <c r="E153" s="17"/>
      <c r="F153" s="17"/>
      <c r="G153" s="19" t="str">
        <f>IF(OR($C153="",$D153=""),"",IF($E153="Yes",0.5,NETWORKDAYS.INTL($C153,$D153,Settings!$B$4,Holidays!$A$4:$A$63)))</f>
        <v/>
      </c>
    </row>
    <row r="154" spans="1:7" x14ac:dyDescent="0.3">
      <c r="A154" s="17"/>
      <c r="B154" s="17"/>
      <c r="C154" s="18"/>
      <c r="D154" s="18"/>
      <c r="E154" s="17"/>
      <c r="F154" s="17"/>
      <c r="G154" s="19" t="str">
        <f>IF(OR($C154="",$D154=""),"",IF($E154="Yes",0.5,NETWORKDAYS.INTL($C154,$D154,Settings!$B$4,Holidays!$A$4:$A$63)))</f>
        <v/>
      </c>
    </row>
    <row r="155" spans="1:7" x14ac:dyDescent="0.3">
      <c r="A155" s="17"/>
      <c r="B155" s="17"/>
      <c r="C155" s="18"/>
      <c r="D155" s="18"/>
      <c r="E155" s="17"/>
      <c r="F155" s="17"/>
      <c r="G155" s="19" t="str">
        <f>IF(OR($C155="",$D155=""),"",IF($E155="Yes",0.5,NETWORKDAYS.INTL($C155,$D155,Settings!$B$4,Holidays!$A$4:$A$63)))</f>
        <v/>
      </c>
    </row>
    <row r="156" spans="1:7" x14ac:dyDescent="0.3">
      <c r="A156" s="17"/>
      <c r="B156" s="17"/>
      <c r="C156" s="18"/>
      <c r="D156" s="18"/>
      <c r="E156" s="17"/>
      <c r="F156" s="17"/>
      <c r="G156" s="19" t="str">
        <f>IF(OR($C156="",$D156=""),"",IF($E156="Yes",0.5,NETWORKDAYS.INTL($C156,$D156,Settings!$B$4,Holidays!$A$4:$A$63)))</f>
        <v/>
      </c>
    </row>
    <row r="157" spans="1:7" x14ac:dyDescent="0.3">
      <c r="A157" s="17"/>
      <c r="B157" s="17"/>
      <c r="C157" s="18"/>
      <c r="D157" s="18"/>
      <c r="E157" s="17"/>
      <c r="F157" s="17"/>
      <c r="G157" s="19" t="str">
        <f>IF(OR($C157="",$D157=""),"",IF($E157="Yes",0.5,NETWORKDAYS.INTL($C157,$D157,Settings!$B$4,Holidays!$A$4:$A$63)))</f>
        <v/>
      </c>
    </row>
    <row r="158" spans="1:7" x14ac:dyDescent="0.3">
      <c r="A158" s="17"/>
      <c r="B158" s="17"/>
      <c r="C158" s="18"/>
      <c r="D158" s="18"/>
      <c r="E158" s="17"/>
      <c r="F158" s="17"/>
      <c r="G158" s="19" t="str">
        <f>IF(OR($C158="",$D158=""),"",IF($E158="Yes",0.5,NETWORKDAYS.INTL($C158,$D158,Settings!$B$4,Holidays!$A$4:$A$63)))</f>
        <v/>
      </c>
    </row>
    <row r="159" spans="1:7" x14ac:dyDescent="0.3">
      <c r="A159" s="17"/>
      <c r="B159" s="17"/>
      <c r="C159" s="18"/>
      <c r="D159" s="18"/>
      <c r="E159" s="17"/>
      <c r="F159" s="17"/>
      <c r="G159" s="19" t="str">
        <f>IF(OR($C159="",$D159=""),"",IF($E159="Yes",0.5,NETWORKDAYS.INTL($C159,$D159,Settings!$B$4,Holidays!$A$4:$A$63)))</f>
        <v/>
      </c>
    </row>
    <row r="160" spans="1:7" x14ac:dyDescent="0.3">
      <c r="A160" s="17"/>
      <c r="B160" s="17"/>
      <c r="C160" s="18"/>
      <c r="D160" s="18"/>
      <c r="E160" s="17"/>
      <c r="F160" s="17"/>
      <c r="G160" s="19" t="str">
        <f>IF(OR($C160="",$D160=""),"",IF($E160="Yes",0.5,NETWORKDAYS.INTL($C160,$D160,Settings!$B$4,Holidays!$A$4:$A$63)))</f>
        <v/>
      </c>
    </row>
    <row r="161" spans="1:7" x14ac:dyDescent="0.3">
      <c r="A161" s="17"/>
      <c r="B161" s="17"/>
      <c r="C161" s="18"/>
      <c r="D161" s="18"/>
      <c r="E161" s="17"/>
      <c r="F161" s="17"/>
      <c r="G161" s="19" t="str">
        <f>IF(OR($C161="",$D161=""),"",IF($E161="Yes",0.5,NETWORKDAYS.INTL($C161,$D161,Settings!$B$4,Holidays!$A$4:$A$63)))</f>
        <v/>
      </c>
    </row>
    <row r="162" spans="1:7" x14ac:dyDescent="0.3">
      <c r="A162" s="17"/>
      <c r="B162" s="17"/>
      <c r="C162" s="18"/>
      <c r="D162" s="18"/>
      <c r="E162" s="17"/>
      <c r="F162" s="17"/>
      <c r="G162" s="19" t="str">
        <f>IF(OR($C162="",$D162=""),"",IF($E162="Yes",0.5,NETWORKDAYS.INTL($C162,$D162,Settings!$B$4,Holidays!$A$4:$A$63)))</f>
        <v/>
      </c>
    </row>
    <row r="163" spans="1:7" x14ac:dyDescent="0.3">
      <c r="A163" s="17"/>
      <c r="B163" s="17"/>
      <c r="C163" s="18"/>
      <c r="D163" s="18"/>
      <c r="E163" s="17"/>
      <c r="F163" s="17"/>
      <c r="G163" s="19" t="str">
        <f>IF(OR($C163="",$D163=""),"",IF($E163="Yes",0.5,NETWORKDAYS.INTL($C163,$D163,Settings!$B$4,Holidays!$A$4:$A$63)))</f>
        <v/>
      </c>
    </row>
    <row r="164" spans="1:7" x14ac:dyDescent="0.3">
      <c r="A164" s="17"/>
      <c r="B164" s="17"/>
      <c r="C164" s="18"/>
      <c r="D164" s="18"/>
      <c r="E164" s="17"/>
      <c r="F164" s="17"/>
      <c r="G164" s="19" t="str">
        <f>IF(OR($C164="",$D164=""),"",IF($E164="Yes",0.5,NETWORKDAYS.INTL($C164,$D164,Settings!$B$4,Holidays!$A$4:$A$63)))</f>
        <v/>
      </c>
    </row>
    <row r="165" spans="1:7" x14ac:dyDescent="0.3">
      <c r="A165" s="17"/>
      <c r="B165" s="17"/>
      <c r="C165" s="18"/>
      <c r="D165" s="18"/>
      <c r="E165" s="17"/>
      <c r="F165" s="17"/>
      <c r="G165" s="19" t="str">
        <f>IF(OR($C165="",$D165=""),"",IF($E165="Yes",0.5,NETWORKDAYS.INTL($C165,$D165,Settings!$B$4,Holidays!$A$4:$A$63)))</f>
        <v/>
      </c>
    </row>
    <row r="166" spans="1:7" x14ac:dyDescent="0.3">
      <c r="A166" s="17"/>
      <c r="B166" s="17"/>
      <c r="C166" s="18"/>
      <c r="D166" s="18"/>
      <c r="E166" s="17"/>
      <c r="F166" s="17"/>
      <c r="G166" s="19" t="str">
        <f>IF(OR($C166="",$D166=""),"",IF($E166="Yes",0.5,NETWORKDAYS.INTL($C166,$D166,Settings!$B$4,Holidays!$A$4:$A$63)))</f>
        <v/>
      </c>
    </row>
    <row r="167" spans="1:7" x14ac:dyDescent="0.3">
      <c r="A167" s="17"/>
      <c r="B167" s="17"/>
      <c r="C167" s="18"/>
      <c r="D167" s="18"/>
      <c r="E167" s="17"/>
      <c r="F167" s="17"/>
      <c r="G167" s="19" t="str">
        <f>IF(OR($C167="",$D167=""),"",IF($E167="Yes",0.5,NETWORKDAYS.INTL($C167,$D167,Settings!$B$4,Holidays!$A$4:$A$63)))</f>
        <v/>
      </c>
    </row>
    <row r="168" spans="1:7" x14ac:dyDescent="0.3">
      <c r="A168" s="17"/>
      <c r="B168" s="17"/>
      <c r="C168" s="18"/>
      <c r="D168" s="18"/>
      <c r="E168" s="17"/>
      <c r="F168" s="17"/>
      <c r="G168" s="19" t="str">
        <f>IF(OR($C168="",$D168=""),"",IF($E168="Yes",0.5,NETWORKDAYS.INTL($C168,$D168,Settings!$B$4,Holidays!$A$4:$A$63)))</f>
        <v/>
      </c>
    </row>
    <row r="169" spans="1:7" x14ac:dyDescent="0.3">
      <c r="A169" s="17"/>
      <c r="B169" s="17"/>
      <c r="C169" s="18"/>
      <c r="D169" s="18"/>
      <c r="E169" s="17"/>
      <c r="F169" s="17"/>
      <c r="G169" s="19" t="str">
        <f>IF(OR($C169="",$D169=""),"",IF($E169="Yes",0.5,NETWORKDAYS.INTL($C169,$D169,Settings!$B$4,Holidays!$A$4:$A$63)))</f>
        <v/>
      </c>
    </row>
    <row r="170" spans="1:7" x14ac:dyDescent="0.3">
      <c r="A170" s="17"/>
      <c r="B170" s="17"/>
      <c r="C170" s="18"/>
      <c r="D170" s="18"/>
      <c r="E170" s="17"/>
      <c r="F170" s="17"/>
      <c r="G170" s="19" t="str">
        <f>IF(OR($C170="",$D170=""),"",IF($E170="Yes",0.5,NETWORKDAYS.INTL($C170,$D170,Settings!$B$4,Holidays!$A$4:$A$63)))</f>
        <v/>
      </c>
    </row>
    <row r="171" spans="1:7" x14ac:dyDescent="0.3">
      <c r="A171" s="17"/>
      <c r="B171" s="17"/>
      <c r="C171" s="18"/>
      <c r="D171" s="18"/>
      <c r="E171" s="17"/>
      <c r="F171" s="17"/>
      <c r="G171" s="19" t="str">
        <f>IF(OR($C171="",$D171=""),"",IF($E171="Yes",0.5,NETWORKDAYS.INTL($C171,$D171,Settings!$B$4,Holidays!$A$4:$A$63)))</f>
        <v/>
      </c>
    </row>
    <row r="172" spans="1:7" x14ac:dyDescent="0.3">
      <c r="A172" s="17"/>
      <c r="B172" s="17"/>
      <c r="C172" s="18"/>
      <c r="D172" s="18"/>
      <c r="E172" s="17"/>
      <c r="F172" s="17"/>
      <c r="G172" s="19" t="str">
        <f>IF(OR($C172="",$D172=""),"",IF($E172="Yes",0.5,NETWORKDAYS.INTL($C172,$D172,Settings!$B$4,Holidays!$A$4:$A$63)))</f>
        <v/>
      </c>
    </row>
    <row r="173" spans="1:7" x14ac:dyDescent="0.3">
      <c r="A173" s="17"/>
      <c r="B173" s="17"/>
      <c r="C173" s="18"/>
      <c r="D173" s="18"/>
      <c r="E173" s="17"/>
      <c r="F173" s="17"/>
      <c r="G173" s="19" t="str">
        <f>IF(OR($C173="",$D173=""),"",IF($E173="Yes",0.5,NETWORKDAYS.INTL($C173,$D173,Settings!$B$4,Holidays!$A$4:$A$63)))</f>
        <v/>
      </c>
    </row>
    <row r="174" spans="1:7" x14ac:dyDescent="0.3">
      <c r="A174" s="17"/>
      <c r="B174" s="17"/>
      <c r="C174" s="18"/>
      <c r="D174" s="18"/>
      <c r="E174" s="17"/>
      <c r="F174" s="17"/>
      <c r="G174" s="19" t="str">
        <f>IF(OR($C174="",$D174=""),"",IF($E174="Yes",0.5,NETWORKDAYS.INTL($C174,$D174,Settings!$B$4,Holidays!$A$4:$A$63)))</f>
        <v/>
      </c>
    </row>
    <row r="175" spans="1:7" x14ac:dyDescent="0.3">
      <c r="A175" s="17"/>
      <c r="B175" s="17"/>
      <c r="C175" s="18"/>
      <c r="D175" s="18"/>
      <c r="E175" s="17"/>
      <c r="F175" s="17"/>
      <c r="G175" s="19" t="str">
        <f>IF(OR($C175="",$D175=""),"",IF($E175="Yes",0.5,NETWORKDAYS.INTL($C175,$D175,Settings!$B$4,Holidays!$A$4:$A$63)))</f>
        <v/>
      </c>
    </row>
    <row r="176" spans="1:7" x14ac:dyDescent="0.3">
      <c r="A176" s="17"/>
      <c r="B176" s="17"/>
      <c r="C176" s="18"/>
      <c r="D176" s="18"/>
      <c r="E176" s="17"/>
      <c r="F176" s="17"/>
      <c r="G176" s="19" t="str">
        <f>IF(OR($C176="",$D176=""),"",IF($E176="Yes",0.5,NETWORKDAYS.INTL($C176,$D176,Settings!$B$4,Holidays!$A$4:$A$63)))</f>
        <v/>
      </c>
    </row>
    <row r="177" spans="1:7" x14ac:dyDescent="0.3">
      <c r="A177" s="17"/>
      <c r="B177" s="17"/>
      <c r="C177" s="18"/>
      <c r="D177" s="18"/>
      <c r="E177" s="17"/>
      <c r="F177" s="17"/>
      <c r="G177" s="19" t="str">
        <f>IF(OR($C177="",$D177=""),"",IF($E177="Yes",0.5,NETWORKDAYS.INTL($C177,$D177,Settings!$B$4,Holidays!$A$4:$A$63)))</f>
        <v/>
      </c>
    </row>
    <row r="178" spans="1:7" x14ac:dyDescent="0.3">
      <c r="A178" s="17"/>
      <c r="B178" s="17"/>
      <c r="C178" s="18"/>
      <c r="D178" s="18"/>
      <c r="E178" s="17"/>
      <c r="F178" s="17"/>
      <c r="G178" s="19" t="str">
        <f>IF(OR($C178="",$D178=""),"",IF($E178="Yes",0.5,NETWORKDAYS.INTL($C178,$D178,Settings!$B$4,Holidays!$A$4:$A$63)))</f>
        <v/>
      </c>
    </row>
    <row r="179" spans="1:7" x14ac:dyDescent="0.3">
      <c r="A179" s="17"/>
      <c r="B179" s="17"/>
      <c r="C179" s="18"/>
      <c r="D179" s="18"/>
      <c r="E179" s="17"/>
      <c r="F179" s="17"/>
      <c r="G179" s="19" t="str">
        <f>IF(OR($C179="",$D179=""),"",IF($E179="Yes",0.5,NETWORKDAYS.INTL($C179,$D179,Settings!$B$4,Holidays!$A$4:$A$63)))</f>
        <v/>
      </c>
    </row>
    <row r="180" spans="1:7" x14ac:dyDescent="0.3">
      <c r="A180" s="17"/>
      <c r="B180" s="17"/>
      <c r="C180" s="18"/>
      <c r="D180" s="18"/>
      <c r="E180" s="17"/>
      <c r="F180" s="17"/>
      <c r="G180" s="19" t="str">
        <f>IF(OR($C180="",$D180=""),"",IF($E180="Yes",0.5,NETWORKDAYS.INTL($C180,$D180,Settings!$B$4,Holidays!$A$4:$A$63)))</f>
        <v/>
      </c>
    </row>
    <row r="181" spans="1:7" x14ac:dyDescent="0.3">
      <c r="A181" s="17"/>
      <c r="B181" s="17"/>
      <c r="C181" s="18"/>
      <c r="D181" s="18"/>
      <c r="E181" s="17"/>
      <c r="F181" s="17"/>
      <c r="G181" s="19" t="str">
        <f>IF(OR($C181="",$D181=""),"",IF($E181="Yes",0.5,NETWORKDAYS.INTL($C181,$D181,Settings!$B$4,Holidays!$A$4:$A$63)))</f>
        <v/>
      </c>
    </row>
    <row r="182" spans="1:7" x14ac:dyDescent="0.3">
      <c r="A182" s="17"/>
      <c r="B182" s="17"/>
      <c r="C182" s="18"/>
      <c r="D182" s="18"/>
      <c r="E182" s="17"/>
      <c r="F182" s="17"/>
      <c r="G182" s="19" t="str">
        <f>IF(OR($C182="",$D182=""),"",IF($E182="Yes",0.5,NETWORKDAYS.INTL($C182,$D182,Settings!$B$4,Holidays!$A$4:$A$63)))</f>
        <v/>
      </c>
    </row>
    <row r="183" spans="1:7" x14ac:dyDescent="0.3">
      <c r="A183" s="17"/>
      <c r="B183" s="17"/>
      <c r="C183" s="18"/>
      <c r="D183" s="18"/>
      <c r="E183" s="17"/>
      <c r="F183" s="17"/>
      <c r="G183" s="19" t="str">
        <f>IF(OR($C183="",$D183=""),"",IF($E183="Yes",0.5,NETWORKDAYS.INTL($C183,$D183,Settings!$B$4,Holidays!$A$4:$A$63)))</f>
        <v/>
      </c>
    </row>
    <row r="184" spans="1:7" x14ac:dyDescent="0.3">
      <c r="A184" s="17"/>
      <c r="B184" s="17"/>
      <c r="C184" s="18"/>
      <c r="D184" s="18"/>
      <c r="E184" s="17"/>
      <c r="F184" s="17"/>
      <c r="G184" s="19" t="str">
        <f>IF(OR($C184="",$D184=""),"",IF($E184="Yes",0.5,NETWORKDAYS.INTL($C184,$D184,Settings!$B$4,Holidays!$A$4:$A$63)))</f>
        <v/>
      </c>
    </row>
    <row r="185" spans="1:7" x14ac:dyDescent="0.3">
      <c r="A185" s="17"/>
      <c r="B185" s="17"/>
      <c r="C185" s="18"/>
      <c r="D185" s="18"/>
      <c r="E185" s="17"/>
      <c r="F185" s="17"/>
      <c r="G185" s="19" t="str">
        <f>IF(OR($C185="",$D185=""),"",IF($E185="Yes",0.5,NETWORKDAYS.INTL($C185,$D185,Settings!$B$4,Holidays!$A$4:$A$63)))</f>
        <v/>
      </c>
    </row>
    <row r="186" spans="1:7" x14ac:dyDescent="0.3">
      <c r="A186" s="17"/>
      <c r="B186" s="17"/>
      <c r="C186" s="18"/>
      <c r="D186" s="18"/>
      <c r="E186" s="17"/>
      <c r="F186" s="17"/>
      <c r="G186" s="19" t="str">
        <f>IF(OR($C186="",$D186=""),"",IF($E186="Yes",0.5,NETWORKDAYS.INTL($C186,$D186,Settings!$B$4,Holidays!$A$4:$A$63)))</f>
        <v/>
      </c>
    </row>
    <row r="187" spans="1:7" x14ac:dyDescent="0.3">
      <c r="A187" s="17"/>
      <c r="B187" s="17"/>
      <c r="C187" s="18"/>
      <c r="D187" s="18"/>
      <c r="E187" s="17"/>
      <c r="F187" s="17"/>
      <c r="G187" s="19" t="str">
        <f>IF(OR($C187="",$D187=""),"",IF($E187="Yes",0.5,NETWORKDAYS.INTL($C187,$D187,Settings!$B$4,Holidays!$A$4:$A$63)))</f>
        <v/>
      </c>
    </row>
    <row r="188" spans="1:7" x14ac:dyDescent="0.3">
      <c r="A188" s="17"/>
      <c r="B188" s="17"/>
      <c r="C188" s="18"/>
      <c r="D188" s="18"/>
      <c r="E188" s="17"/>
      <c r="F188" s="17"/>
      <c r="G188" s="19" t="str">
        <f>IF(OR($C188="",$D188=""),"",IF($E188="Yes",0.5,NETWORKDAYS.INTL($C188,$D188,Settings!$B$4,Holidays!$A$4:$A$63)))</f>
        <v/>
      </c>
    </row>
    <row r="189" spans="1:7" x14ac:dyDescent="0.3">
      <c r="A189" s="17"/>
      <c r="B189" s="17"/>
      <c r="C189" s="18"/>
      <c r="D189" s="18"/>
      <c r="E189" s="17"/>
      <c r="F189" s="17"/>
      <c r="G189" s="19" t="str">
        <f>IF(OR($C189="",$D189=""),"",IF($E189="Yes",0.5,NETWORKDAYS.INTL($C189,$D189,Settings!$B$4,Holidays!$A$4:$A$63)))</f>
        <v/>
      </c>
    </row>
    <row r="190" spans="1:7" x14ac:dyDescent="0.3">
      <c r="A190" s="17"/>
      <c r="B190" s="17"/>
      <c r="C190" s="18"/>
      <c r="D190" s="18"/>
      <c r="E190" s="17"/>
      <c r="F190" s="17"/>
      <c r="G190" s="19" t="str">
        <f>IF(OR($C190="",$D190=""),"",IF($E190="Yes",0.5,NETWORKDAYS.INTL($C190,$D190,Settings!$B$4,Holidays!$A$4:$A$63)))</f>
        <v/>
      </c>
    </row>
    <row r="191" spans="1:7" x14ac:dyDescent="0.3">
      <c r="A191" s="17"/>
      <c r="B191" s="17"/>
      <c r="C191" s="18"/>
      <c r="D191" s="18"/>
      <c r="E191" s="17"/>
      <c r="F191" s="17"/>
      <c r="G191" s="19" t="str">
        <f>IF(OR($C191="",$D191=""),"",IF($E191="Yes",0.5,NETWORKDAYS.INTL($C191,$D191,Settings!$B$4,Holidays!$A$4:$A$63)))</f>
        <v/>
      </c>
    </row>
    <row r="192" spans="1:7" x14ac:dyDescent="0.3">
      <c r="A192" s="17"/>
      <c r="B192" s="17"/>
      <c r="C192" s="18"/>
      <c r="D192" s="18"/>
      <c r="E192" s="17"/>
      <c r="F192" s="17"/>
      <c r="G192" s="19" t="str">
        <f>IF(OR($C192="",$D192=""),"",IF($E192="Yes",0.5,NETWORKDAYS.INTL($C192,$D192,Settings!$B$4,Holidays!$A$4:$A$63)))</f>
        <v/>
      </c>
    </row>
    <row r="193" spans="1:7" x14ac:dyDescent="0.3">
      <c r="A193" s="17"/>
      <c r="B193" s="17"/>
      <c r="C193" s="18"/>
      <c r="D193" s="18"/>
      <c r="E193" s="17"/>
      <c r="F193" s="17"/>
      <c r="G193" s="19" t="str">
        <f>IF(OR($C193="",$D193=""),"",IF($E193="Yes",0.5,NETWORKDAYS.INTL($C193,$D193,Settings!$B$4,Holidays!$A$4:$A$63)))</f>
        <v/>
      </c>
    </row>
    <row r="194" spans="1:7" x14ac:dyDescent="0.3">
      <c r="A194" s="17"/>
      <c r="B194" s="17"/>
      <c r="C194" s="18"/>
      <c r="D194" s="18"/>
      <c r="E194" s="17"/>
      <c r="F194" s="17"/>
      <c r="G194" s="19" t="str">
        <f>IF(OR($C194="",$D194=""),"",IF($E194="Yes",0.5,NETWORKDAYS.INTL($C194,$D194,Settings!$B$4,Holidays!$A$4:$A$63)))</f>
        <v/>
      </c>
    </row>
    <row r="195" spans="1:7" x14ac:dyDescent="0.3">
      <c r="A195" s="17"/>
      <c r="B195" s="17"/>
      <c r="C195" s="18"/>
      <c r="D195" s="18"/>
      <c r="E195" s="17"/>
      <c r="F195" s="17"/>
      <c r="G195" s="19" t="str">
        <f>IF(OR($C195="",$D195=""),"",IF($E195="Yes",0.5,NETWORKDAYS.INTL($C195,$D195,Settings!$B$4,Holidays!$A$4:$A$63)))</f>
        <v/>
      </c>
    </row>
    <row r="196" spans="1:7" x14ac:dyDescent="0.3">
      <c r="A196" s="17"/>
      <c r="B196" s="17"/>
      <c r="C196" s="18"/>
      <c r="D196" s="18"/>
      <c r="E196" s="17"/>
      <c r="F196" s="17"/>
      <c r="G196" s="19" t="str">
        <f>IF(OR($C196="",$D196=""),"",IF($E196="Yes",0.5,NETWORKDAYS.INTL($C196,$D196,Settings!$B$4,Holidays!$A$4:$A$63)))</f>
        <v/>
      </c>
    </row>
    <row r="197" spans="1:7" x14ac:dyDescent="0.3">
      <c r="A197" s="17"/>
      <c r="B197" s="17"/>
      <c r="C197" s="18"/>
      <c r="D197" s="18"/>
      <c r="E197" s="17"/>
      <c r="F197" s="17"/>
      <c r="G197" s="19" t="str">
        <f>IF(OR($C197="",$D197=""),"",IF($E197="Yes",0.5,NETWORKDAYS.INTL($C197,$D197,Settings!$B$4,Holidays!$A$4:$A$63)))</f>
        <v/>
      </c>
    </row>
    <row r="198" spans="1:7" x14ac:dyDescent="0.3">
      <c r="A198" s="17"/>
      <c r="B198" s="17"/>
      <c r="C198" s="18"/>
      <c r="D198" s="18"/>
      <c r="E198" s="17"/>
      <c r="F198" s="17"/>
      <c r="G198" s="19" t="str">
        <f>IF(OR($C198="",$D198=""),"",IF($E198="Yes",0.5,NETWORKDAYS.INTL($C198,$D198,Settings!$B$4,Holidays!$A$4:$A$63)))</f>
        <v/>
      </c>
    </row>
    <row r="199" spans="1:7" x14ac:dyDescent="0.3">
      <c r="A199" s="17"/>
      <c r="B199" s="17"/>
      <c r="C199" s="18"/>
      <c r="D199" s="18"/>
      <c r="E199" s="17"/>
      <c r="F199" s="17"/>
      <c r="G199" s="19" t="str">
        <f>IF(OR($C199="",$D199=""),"",IF($E199="Yes",0.5,NETWORKDAYS.INTL($C199,$D199,Settings!$B$4,Holidays!$A$4:$A$63)))</f>
        <v/>
      </c>
    </row>
    <row r="200" spans="1:7" x14ac:dyDescent="0.3">
      <c r="A200" s="17"/>
      <c r="B200" s="17"/>
      <c r="C200" s="18"/>
      <c r="D200" s="18"/>
      <c r="E200" s="17"/>
      <c r="F200" s="17"/>
      <c r="G200" s="19" t="str">
        <f>IF(OR($C200="",$D200=""),"",IF($E200="Yes",0.5,NETWORKDAYS.INTL($C200,$D200,Settings!$B$4,Holidays!$A$4:$A$63)))</f>
        <v/>
      </c>
    </row>
    <row r="201" spans="1:7" x14ac:dyDescent="0.3">
      <c r="A201" s="17"/>
      <c r="B201" s="17"/>
      <c r="C201" s="18"/>
      <c r="D201" s="18"/>
      <c r="E201" s="17"/>
      <c r="F201" s="17"/>
      <c r="G201" s="19" t="str">
        <f>IF(OR($C201="",$D201=""),"",IF($E201="Yes",0.5,NETWORKDAYS.INTL($C201,$D201,Settings!$B$4,Holidays!$A$4:$A$63)))</f>
        <v/>
      </c>
    </row>
    <row r="202" spans="1:7" x14ac:dyDescent="0.3">
      <c r="A202" s="17"/>
      <c r="B202" s="17"/>
      <c r="C202" s="18"/>
      <c r="D202" s="18"/>
      <c r="E202" s="17"/>
      <c r="F202" s="17"/>
      <c r="G202" s="19" t="str">
        <f>IF(OR($C202="",$D202=""),"",IF($E202="Yes",0.5,NETWORKDAYS.INTL($C202,$D202,Settings!$B$4,Holidays!$A$4:$A$63)))</f>
        <v/>
      </c>
    </row>
    <row r="203" spans="1:7" x14ac:dyDescent="0.3">
      <c r="A203" s="17"/>
      <c r="B203" s="17"/>
      <c r="C203" s="18"/>
      <c r="D203" s="18"/>
      <c r="E203" s="17"/>
      <c r="F203" s="17"/>
      <c r="G203" s="19" t="str">
        <f>IF(OR($C203="",$D203=""),"",IF($E203="Yes",0.5,NETWORKDAYS.INTL($C203,$D203,Settings!$B$4,Holidays!$A$4:$A$63)))</f>
        <v/>
      </c>
    </row>
    <row r="204" spans="1:7" x14ac:dyDescent="0.3">
      <c r="A204" s="17"/>
      <c r="B204" s="17"/>
      <c r="C204" s="18"/>
      <c r="D204" s="18"/>
      <c r="E204" s="17"/>
      <c r="F204" s="17"/>
      <c r="G204" s="19" t="str">
        <f>IF(OR($C204="",$D204=""),"",IF($E204="Yes",0.5,NETWORKDAYS.INTL($C204,$D204,Settings!$B$4,Holidays!$A$4:$A$63)))</f>
        <v/>
      </c>
    </row>
    <row r="205" spans="1:7" x14ac:dyDescent="0.3">
      <c r="A205" s="17"/>
      <c r="B205" s="17"/>
      <c r="C205" s="18"/>
      <c r="D205" s="18"/>
      <c r="E205" s="17"/>
      <c r="F205" s="17"/>
      <c r="G205" s="19" t="str">
        <f>IF(OR($C205="",$D205=""),"",IF($E205="Yes",0.5,NETWORKDAYS.INTL($C205,$D205,Settings!$B$4,Holidays!$A$4:$A$63)))</f>
        <v/>
      </c>
    </row>
    <row r="206" spans="1:7" x14ac:dyDescent="0.3">
      <c r="A206" s="17"/>
      <c r="B206" s="17"/>
      <c r="C206" s="18"/>
      <c r="D206" s="18"/>
      <c r="E206" s="17"/>
      <c r="F206" s="17"/>
      <c r="G206" s="19" t="str">
        <f>IF(OR($C206="",$D206=""),"",IF($E206="Yes",0.5,NETWORKDAYS.INTL($C206,$D206,Settings!$B$4,Holidays!$A$4:$A$63)))</f>
        <v/>
      </c>
    </row>
    <row r="207" spans="1:7" x14ac:dyDescent="0.3">
      <c r="A207" s="17"/>
      <c r="B207" s="17"/>
      <c r="C207" s="18"/>
      <c r="D207" s="18"/>
      <c r="E207" s="17"/>
      <c r="F207" s="17"/>
      <c r="G207" s="19" t="str">
        <f>IF(OR($C207="",$D207=""),"",IF($E207="Yes",0.5,NETWORKDAYS.INTL($C207,$D207,Settings!$B$4,Holidays!$A$4:$A$63)))</f>
        <v/>
      </c>
    </row>
    <row r="208" spans="1:7" x14ac:dyDescent="0.3">
      <c r="A208" s="17"/>
      <c r="B208" s="17"/>
      <c r="C208" s="18"/>
      <c r="D208" s="18"/>
      <c r="E208" s="17"/>
      <c r="F208" s="17"/>
      <c r="G208" s="19" t="str">
        <f>IF(OR($C208="",$D208=""),"",IF($E208="Yes",0.5,NETWORKDAYS.INTL($C208,$D208,Settings!$B$4,Holidays!$A$4:$A$63)))</f>
        <v/>
      </c>
    </row>
    <row r="209" spans="1:7" x14ac:dyDescent="0.3">
      <c r="A209" s="17"/>
      <c r="B209" s="17"/>
      <c r="C209" s="18"/>
      <c r="D209" s="18"/>
      <c r="E209" s="17"/>
      <c r="F209" s="17"/>
      <c r="G209" s="19" t="str">
        <f>IF(OR($C209="",$D209=""),"",IF($E209="Yes",0.5,NETWORKDAYS.INTL($C209,$D209,Settings!$B$4,Holidays!$A$4:$A$63)))</f>
        <v/>
      </c>
    </row>
    <row r="210" spans="1:7" x14ac:dyDescent="0.3">
      <c r="A210" s="17"/>
      <c r="B210" s="17"/>
      <c r="C210" s="18"/>
      <c r="D210" s="18"/>
      <c r="E210" s="17"/>
      <c r="F210" s="17"/>
      <c r="G210" s="19" t="str">
        <f>IF(OR($C210="",$D210=""),"",IF($E210="Yes",0.5,NETWORKDAYS.INTL($C210,$D210,Settings!$B$4,Holidays!$A$4:$A$63)))</f>
        <v/>
      </c>
    </row>
    <row r="211" spans="1:7" x14ac:dyDescent="0.3">
      <c r="A211" s="17"/>
      <c r="B211" s="17"/>
      <c r="C211" s="18"/>
      <c r="D211" s="18"/>
      <c r="E211" s="17"/>
      <c r="F211" s="17"/>
      <c r="G211" s="19" t="str">
        <f>IF(OR($C211="",$D211=""),"",IF($E211="Yes",0.5,NETWORKDAYS.INTL($C211,$D211,Settings!$B$4,Holidays!$A$4:$A$63)))</f>
        <v/>
      </c>
    </row>
    <row r="212" spans="1:7" x14ac:dyDescent="0.3">
      <c r="A212" s="17"/>
      <c r="B212" s="17"/>
      <c r="C212" s="18"/>
      <c r="D212" s="18"/>
      <c r="E212" s="17"/>
      <c r="F212" s="17"/>
      <c r="G212" s="19" t="str">
        <f>IF(OR($C212="",$D212=""),"",IF($E212="Yes",0.5,NETWORKDAYS.INTL($C212,$D212,Settings!$B$4,Holidays!$A$4:$A$63)))</f>
        <v/>
      </c>
    </row>
    <row r="213" spans="1:7" x14ac:dyDescent="0.3">
      <c r="A213" s="17"/>
      <c r="B213" s="17"/>
      <c r="C213" s="18"/>
      <c r="D213" s="18"/>
      <c r="E213" s="17"/>
      <c r="F213" s="17"/>
      <c r="G213" s="19" t="str">
        <f>IF(OR($C213="",$D213=""),"",IF($E213="Yes",0.5,NETWORKDAYS.INTL($C213,$D213,Settings!$B$4,Holidays!$A$4:$A$63)))</f>
        <v/>
      </c>
    </row>
    <row r="214" spans="1:7" x14ac:dyDescent="0.3">
      <c r="A214" s="17"/>
      <c r="B214" s="17"/>
      <c r="C214" s="18"/>
      <c r="D214" s="18"/>
      <c r="E214" s="17"/>
      <c r="F214" s="17"/>
      <c r="G214" s="19" t="str">
        <f>IF(OR($C214="",$D214=""),"",IF($E214="Yes",0.5,NETWORKDAYS.INTL($C214,$D214,Settings!$B$4,Holidays!$A$4:$A$63)))</f>
        <v/>
      </c>
    </row>
    <row r="215" spans="1:7" x14ac:dyDescent="0.3">
      <c r="A215" s="17"/>
      <c r="B215" s="17"/>
      <c r="C215" s="18"/>
      <c r="D215" s="18"/>
      <c r="E215" s="17"/>
      <c r="F215" s="17"/>
      <c r="G215" s="19" t="str">
        <f>IF(OR($C215="",$D215=""),"",IF($E215="Yes",0.5,NETWORKDAYS.INTL($C215,$D215,Settings!$B$4,Holidays!$A$4:$A$63)))</f>
        <v/>
      </c>
    </row>
    <row r="216" spans="1:7" x14ac:dyDescent="0.3">
      <c r="A216" s="17"/>
      <c r="B216" s="17"/>
      <c r="C216" s="18"/>
      <c r="D216" s="18"/>
      <c r="E216" s="17"/>
      <c r="F216" s="17"/>
      <c r="G216" s="19" t="str">
        <f>IF(OR($C216="",$D216=""),"",IF($E216="Yes",0.5,NETWORKDAYS.INTL($C216,$D216,Settings!$B$4,Holidays!$A$4:$A$63)))</f>
        <v/>
      </c>
    </row>
    <row r="217" spans="1:7" x14ac:dyDescent="0.3">
      <c r="A217" s="17"/>
      <c r="B217" s="17"/>
      <c r="C217" s="18"/>
      <c r="D217" s="18"/>
      <c r="E217" s="17"/>
      <c r="F217" s="17"/>
      <c r="G217" s="19" t="str">
        <f>IF(OR($C217="",$D217=""),"",IF($E217="Yes",0.5,NETWORKDAYS.INTL($C217,$D217,Settings!$B$4,Holidays!$A$4:$A$63)))</f>
        <v/>
      </c>
    </row>
    <row r="218" spans="1:7" x14ac:dyDescent="0.3">
      <c r="A218" s="17"/>
      <c r="B218" s="17"/>
      <c r="C218" s="18"/>
      <c r="D218" s="18"/>
      <c r="E218" s="17"/>
      <c r="F218" s="17"/>
      <c r="G218" s="19" t="str">
        <f>IF(OR($C218="",$D218=""),"",IF($E218="Yes",0.5,NETWORKDAYS.INTL($C218,$D218,Settings!$B$4,Holidays!$A$4:$A$63)))</f>
        <v/>
      </c>
    </row>
    <row r="219" spans="1:7" x14ac:dyDescent="0.3">
      <c r="A219" s="17"/>
      <c r="B219" s="17"/>
      <c r="C219" s="18"/>
      <c r="D219" s="18"/>
      <c r="E219" s="17"/>
      <c r="F219" s="17"/>
      <c r="G219" s="19" t="str">
        <f>IF(OR($C219="",$D219=""),"",IF($E219="Yes",0.5,NETWORKDAYS.INTL($C219,$D219,Settings!$B$4,Holidays!$A$4:$A$63)))</f>
        <v/>
      </c>
    </row>
    <row r="220" spans="1:7" x14ac:dyDescent="0.3">
      <c r="A220" s="17"/>
      <c r="B220" s="17"/>
      <c r="C220" s="18"/>
      <c r="D220" s="18"/>
      <c r="E220" s="17"/>
      <c r="F220" s="17"/>
      <c r="G220" s="19" t="str">
        <f>IF(OR($C220="",$D220=""),"",IF($E220="Yes",0.5,NETWORKDAYS.INTL($C220,$D220,Settings!$B$4,Holidays!$A$4:$A$63)))</f>
        <v/>
      </c>
    </row>
    <row r="221" spans="1:7" x14ac:dyDescent="0.3">
      <c r="A221" s="17"/>
      <c r="B221" s="17"/>
      <c r="C221" s="18"/>
      <c r="D221" s="18"/>
      <c r="E221" s="17"/>
      <c r="F221" s="17"/>
      <c r="G221" s="19" t="str">
        <f>IF(OR($C221="",$D221=""),"",IF($E221="Yes",0.5,NETWORKDAYS.INTL($C221,$D221,Settings!$B$4,Holidays!$A$4:$A$63)))</f>
        <v/>
      </c>
    </row>
    <row r="222" spans="1:7" x14ac:dyDescent="0.3">
      <c r="A222" s="17"/>
      <c r="B222" s="17"/>
      <c r="C222" s="18"/>
      <c r="D222" s="18"/>
      <c r="E222" s="17"/>
      <c r="F222" s="17"/>
      <c r="G222" s="19" t="str">
        <f>IF(OR($C222="",$D222=""),"",IF($E222="Yes",0.5,NETWORKDAYS.INTL($C222,$D222,Settings!$B$4,Holidays!$A$4:$A$63)))</f>
        <v/>
      </c>
    </row>
    <row r="223" spans="1:7" x14ac:dyDescent="0.3">
      <c r="A223" s="17"/>
      <c r="B223" s="17"/>
      <c r="C223" s="18"/>
      <c r="D223" s="18"/>
      <c r="E223" s="17"/>
      <c r="F223" s="17"/>
      <c r="G223" s="19" t="str">
        <f>IF(OR($C223="",$D223=""),"",IF($E223="Yes",0.5,NETWORKDAYS.INTL($C223,$D223,Settings!$B$4,Holidays!$A$4:$A$63)))</f>
        <v/>
      </c>
    </row>
    <row r="224" spans="1:7" x14ac:dyDescent="0.3">
      <c r="A224" s="17"/>
      <c r="B224" s="17"/>
      <c r="C224" s="18"/>
      <c r="D224" s="18"/>
      <c r="E224" s="17"/>
      <c r="F224" s="17"/>
      <c r="G224" s="19" t="str">
        <f>IF(OR($C224="",$D224=""),"",IF($E224="Yes",0.5,NETWORKDAYS.INTL($C224,$D224,Settings!$B$4,Holidays!$A$4:$A$63)))</f>
        <v/>
      </c>
    </row>
    <row r="225" spans="1:7" x14ac:dyDescent="0.3">
      <c r="A225" s="17"/>
      <c r="B225" s="17"/>
      <c r="C225" s="18"/>
      <c r="D225" s="18"/>
      <c r="E225" s="17"/>
      <c r="F225" s="17"/>
      <c r="G225" s="19" t="str">
        <f>IF(OR($C225="",$D225=""),"",IF($E225="Yes",0.5,NETWORKDAYS.INTL($C225,$D225,Settings!$B$4,Holidays!$A$4:$A$63)))</f>
        <v/>
      </c>
    </row>
    <row r="226" spans="1:7" x14ac:dyDescent="0.3">
      <c r="A226" s="17"/>
      <c r="B226" s="17"/>
      <c r="C226" s="18"/>
      <c r="D226" s="18"/>
      <c r="E226" s="17"/>
      <c r="F226" s="17"/>
      <c r="G226" s="19" t="str">
        <f>IF(OR($C226="",$D226=""),"",IF($E226="Yes",0.5,NETWORKDAYS.INTL($C226,$D226,Settings!$B$4,Holidays!$A$4:$A$63)))</f>
        <v/>
      </c>
    </row>
    <row r="227" spans="1:7" x14ac:dyDescent="0.3">
      <c r="A227" s="17"/>
      <c r="B227" s="17"/>
      <c r="C227" s="18"/>
      <c r="D227" s="18"/>
      <c r="E227" s="17"/>
      <c r="F227" s="17"/>
      <c r="G227" s="19" t="str">
        <f>IF(OR($C227="",$D227=""),"",IF($E227="Yes",0.5,NETWORKDAYS.INTL($C227,$D227,Settings!$B$4,Holidays!$A$4:$A$63)))</f>
        <v/>
      </c>
    </row>
    <row r="228" spans="1:7" x14ac:dyDescent="0.3">
      <c r="A228" s="17"/>
      <c r="B228" s="17"/>
      <c r="C228" s="18"/>
      <c r="D228" s="18"/>
      <c r="E228" s="17"/>
      <c r="F228" s="17"/>
      <c r="G228" s="19" t="str">
        <f>IF(OR($C228="",$D228=""),"",IF($E228="Yes",0.5,NETWORKDAYS.INTL($C228,$D228,Settings!$B$4,Holidays!$A$4:$A$63)))</f>
        <v/>
      </c>
    </row>
    <row r="229" spans="1:7" x14ac:dyDescent="0.3">
      <c r="A229" s="17"/>
      <c r="B229" s="17"/>
      <c r="C229" s="18"/>
      <c r="D229" s="18"/>
      <c r="E229" s="17"/>
      <c r="F229" s="17"/>
      <c r="G229" s="19" t="str">
        <f>IF(OR($C229="",$D229=""),"",IF($E229="Yes",0.5,NETWORKDAYS.INTL($C229,$D229,Settings!$B$4,Holidays!$A$4:$A$63)))</f>
        <v/>
      </c>
    </row>
    <row r="230" spans="1:7" x14ac:dyDescent="0.3">
      <c r="A230" s="17"/>
      <c r="B230" s="17"/>
      <c r="C230" s="18"/>
      <c r="D230" s="18"/>
      <c r="E230" s="17"/>
      <c r="F230" s="17"/>
      <c r="G230" s="19" t="str">
        <f>IF(OR($C230="",$D230=""),"",IF($E230="Yes",0.5,NETWORKDAYS.INTL($C230,$D230,Settings!$B$4,Holidays!$A$4:$A$63)))</f>
        <v/>
      </c>
    </row>
    <row r="231" spans="1:7" x14ac:dyDescent="0.3">
      <c r="A231" s="17"/>
      <c r="B231" s="17"/>
      <c r="C231" s="18"/>
      <c r="D231" s="18"/>
      <c r="E231" s="17"/>
      <c r="F231" s="17"/>
      <c r="G231" s="19" t="str">
        <f>IF(OR($C231="",$D231=""),"",IF($E231="Yes",0.5,NETWORKDAYS.INTL($C231,$D231,Settings!$B$4,Holidays!$A$4:$A$63)))</f>
        <v/>
      </c>
    </row>
    <row r="232" spans="1:7" x14ac:dyDescent="0.3">
      <c r="A232" s="17"/>
      <c r="B232" s="17"/>
      <c r="C232" s="18"/>
      <c r="D232" s="18"/>
      <c r="E232" s="17"/>
      <c r="F232" s="17"/>
      <c r="G232" s="19" t="str">
        <f>IF(OR($C232="",$D232=""),"",IF($E232="Yes",0.5,NETWORKDAYS.INTL($C232,$D232,Settings!$B$4,Holidays!$A$4:$A$63)))</f>
        <v/>
      </c>
    </row>
    <row r="233" spans="1:7" x14ac:dyDescent="0.3">
      <c r="A233" s="17"/>
      <c r="B233" s="17"/>
      <c r="C233" s="18"/>
      <c r="D233" s="18"/>
      <c r="E233" s="17"/>
      <c r="F233" s="17"/>
      <c r="G233" s="19" t="str">
        <f>IF(OR($C233="",$D233=""),"",IF($E233="Yes",0.5,NETWORKDAYS.INTL($C233,$D233,Settings!$B$4,Holidays!$A$4:$A$63)))</f>
        <v/>
      </c>
    </row>
    <row r="234" spans="1:7" x14ac:dyDescent="0.3">
      <c r="A234" s="17"/>
      <c r="B234" s="17"/>
      <c r="C234" s="18"/>
      <c r="D234" s="18"/>
      <c r="E234" s="17"/>
      <c r="F234" s="17"/>
      <c r="G234" s="19" t="str">
        <f>IF(OR($C234="",$D234=""),"",IF($E234="Yes",0.5,NETWORKDAYS.INTL($C234,$D234,Settings!$B$4,Holidays!$A$4:$A$63)))</f>
        <v/>
      </c>
    </row>
    <row r="235" spans="1:7" x14ac:dyDescent="0.3">
      <c r="A235" s="17"/>
      <c r="B235" s="17"/>
      <c r="C235" s="18"/>
      <c r="D235" s="18"/>
      <c r="E235" s="17"/>
      <c r="F235" s="17"/>
      <c r="G235" s="19" t="str">
        <f>IF(OR($C235="",$D235=""),"",IF($E235="Yes",0.5,NETWORKDAYS.INTL($C235,$D235,Settings!$B$4,Holidays!$A$4:$A$63)))</f>
        <v/>
      </c>
    </row>
    <row r="236" spans="1:7" x14ac:dyDescent="0.3">
      <c r="A236" s="17"/>
      <c r="B236" s="17"/>
      <c r="C236" s="18"/>
      <c r="D236" s="18"/>
      <c r="E236" s="17"/>
      <c r="F236" s="17"/>
      <c r="G236" s="19" t="str">
        <f>IF(OR($C236="",$D236=""),"",IF($E236="Yes",0.5,NETWORKDAYS.INTL($C236,$D236,Settings!$B$4,Holidays!$A$4:$A$63)))</f>
        <v/>
      </c>
    </row>
    <row r="237" spans="1:7" x14ac:dyDescent="0.3">
      <c r="A237" s="17"/>
      <c r="B237" s="17"/>
      <c r="C237" s="18"/>
      <c r="D237" s="18"/>
      <c r="E237" s="17"/>
      <c r="F237" s="17"/>
      <c r="G237" s="19" t="str">
        <f>IF(OR($C237="",$D237=""),"",IF($E237="Yes",0.5,NETWORKDAYS.INTL($C237,$D237,Settings!$B$4,Holidays!$A$4:$A$63)))</f>
        <v/>
      </c>
    </row>
    <row r="238" spans="1:7" x14ac:dyDescent="0.3">
      <c r="A238" s="17"/>
      <c r="B238" s="17"/>
      <c r="C238" s="18"/>
      <c r="D238" s="18"/>
      <c r="E238" s="17"/>
      <c r="F238" s="17"/>
      <c r="G238" s="19" t="str">
        <f>IF(OR($C238="",$D238=""),"",IF($E238="Yes",0.5,NETWORKDAYS.INTL($C238,$D238,Settings!$B$4,Holidays!$A$4:$A$63)))</f>
        <v/>
      </c>
    </row>
    <row r="239" spans="1:7" x14ac:dyDescent="0.3">
      <c r="A239" s="17"/>
      <c r="B239" s="17"/>
      <c r="C239" s="18"/>
      <c r="D239" s="18"/>
      <c r="E239" s="17"/>
      <c r="F239" s="17"/>
      <c r="G239" s="19" t="str">
        <f>IF(OR($C239="",$D239=""),"",IF($E239="Yes",0.5,NETWORKDAYS.INTL($C239,$D239,Settings!$B$4,Holidays!$A$4:$A$63)))</f>
        <v/>
      </c>
    </row>
    <row r="240" spans="1:7" x14ac:dyDescent="0.3">
      <c r="A240" s="17"/>
      <c r="B240" s="17"/>
      <c r="C240" s="18"/>
      <c r="D240" s="18"/>
      <c r="E240" s="17"/>
      <c r="F240" s="17"/>
      <c r="G240" s="19" t="str">
        <f>IF(OR($C240="",$D240=""),"",IF($E240="Yes",0.5,NETWORKDAYS.INTL($C240,$D240,Settings!$B$4,Holidays!$A$4:$A$63)))</f>
        <v/>
      </c>
    </row>
    <row r="241" spans="1:7" x14ac:dyDescent="0.3">
      <c r="A241" s="17"/>
      <c r="B241" s="17"/>
      <c r="C241" s="18"/>
      <c r="D241" s="18"/>
      <c r="E241" s="17"/>
      <c r="F241" s="17"/>
      <c r="G241" s="19" t="str">
        <f>IF(OR($C241="",$D241=""),"",IF($E241="Yes",0.5,NETWORKDAYS.INTL($C241,$D241,Settings!$B$4,Holidays!$A$4:$A$63)))</f>
        <v/>
      </c>
    </row>
    <row r="242" spans="1:7" x14ac:dyDescent="0.3">
      <c r="A242" s="17"/>
      <c r="B242" s="17"/>
      <c r="C242" s="18"/>
      <c r="D242" s="18"/>
      <c r="E242" s="17"/>
      <c r="F242" s="17"/>
      <c r="G242" s="19" t="str">
        <f>IF(OR($C242="",$D242=""),"",IF($E242="Yes",0.5,NETWORKDAYS.INTL($C242,$D242,Settings!$B$4,Holidays!$A$4:$A$63)))</f>
        <v/>
      </c>
    </row>
    <row r="243" spans="1:7" x14ac:dyDescent="0.3">
      <c r="A243" s="17"/>
      <c r="B243" s="17"/>
      <c r="C243" s="18"/>
      <c r="D243" s="18"/>
      <c r="E243" s="17"/>
      <c r="F243" s="17"/>
      <c r="G243" s="19" t="str">
        <f>IF(OR($C243="",$D243=""),"",IF($E243="Yes",0.5,NETWORKDAYS.INTL($C243,$D243,Settings!$B$4,Holidays!$A$4:$A$63)))</f>
        <v/>
      </c>
    </row>
    <row r="244" spans="1:7" x14ac:dyDescent="0.3">
      <c r="A244" s="17"/>
      <c r="B244" s="17"/>
      <c r="C244" s="18"/>
      <c r="D244" s="18"/>
      <c r="E244" s="17"/>
      <c r="F244" s="17"/>
      <c r="G244" s="19" t="str">
        <f>IF(OR($C244="",$D244=""),"",IF($E244="Yes",0.5,NETWORKDAYS.INTL($C244,$D244,Settings!$B$4,Holidays!$A$4:$A$63)))</f>
        <v/>
      </c>
    </row>
    <row r="245" spans="1:7" x14ac:dyDescent="0.3">
      <c r="A245" s="17"/>
      <c r="B245" s="17"/>
      <c r="C245" s="18"/>
      <c r="D245" s="18"/>
      <c r="E245" s="17"/>
      <c r="F245" s="17"/>
      <c r="G245" s="19" t="str">
        <f>IF(OR($C245="",$D245=""),"",IF($E245="Yes",0.5,NETWORKDAYS.INTL($C245,$D245,Settings!$B$4,Holidays!$A$4:$A$63)))</f>
        <v/>
      </c>
    </row>
    <row r="246" spans="1:7" x14ac:dyDescent="0.3">
      <c r="A246" s="17"/>
      <c r="B246" s="17"/>
      <c r="C246" s="18"/>
      <c r="D246" s="18"/>
      <c r="E246" s="17"/>
      <c r="F246" s="17"/>
      <c r="G246" s="19" t="str">
        <f>IF(OR($C246="",$D246=""),"",IF($E246="Yes",0.5,NETWORKDAYS.INTL($C246,$D246,Settings!$B$4,Holidays!$A$4:$A$63)))</f>
        <v/>
      </c>
    </row>
    <row r="247" spans="1:7" x14ac:dyDescent="0.3">
      <c r="A247" s="17"/>
      <c r="B247" s="17"/>
      <c r="C247" s="18"/>
      <c r="D247" s="18"/>
      <c r="E247" s="17"/>
      <c r="F247" s="17"/>
      <c r="G247" s="19" t="str">
        <f>IF(OR($C247="",$D247=""),"",IF($E247="Yes",0.5,NETWORKDAYS.INTL($C247,$D247,Settings!$B$4,Holidays!$A$4:$A$63)))</f>
        <v/>
      </c>
    </row>
    <row r="248" spans="1:7" x14ac:dyDescent="0.3">
      <c r="A248" s="17"/>
      <c r="B248" s="17"/>
      <c r="C248" s="18"/>
      <c r="D248" s="18"/>
      <c r="E248" s="17"/>
      <c r="F248" s="17"/>
      <c r="G248" s="19" t="str">
        <f>IF(OR($C248="",$D248=""),"",IF($E248="Yes",0.5,NETWORKDAYS.INTL($C248,$D248,Settings!$B$4,Holidays!$A$4:$A$63)))</f>
        <v/>
      </c>
    </row>
    <row r="249" spans="1:7" x14ac:dyDescent="0.3">
      <c r="A249" s="17"/>
      <c r="B249" s="17"/>
      <c r="C249" s="18"/>
      <c r="D249" s="18"/>
      <c r="E249" s="17"/>
      <c r="F249" s="17"/>
      <c r="G249" s="19" t="str">
        <f>IF(OR($C249="",$D249=""),"",IF($E249="Yes",0.5,NETWORKDAYS.INTL($C249,$D249,Settings!$B$4,Holidays!$A$4:$A$63)))</f>
        <v/>
      </c>
    </row>
    <row r="250" spans="1:7" x14ac:dyDescent="0.3">
      <c r="A250" s="17"/>
      <c r="B250" s="17"/>
      <c r="C250" s="18"/>
      <c r="D250" s="18"/>
      <c r="E250" s="17"/>
      <c r="F250" s="17"/>
      <c r="G250" s="19" t="str">
        <f>IF(OR($C250="",$D250=""),"",IF($E250="Yes",0.5,NETWORKDAYS.INTL($C250,$D250,Settings!$B$4,Holidays!$A$4:$A$63)))</f>
        <v/>
      </c>
    </row>
    <row r="251" spans="1:7" x14ac:dyDescent="0.3">
      <c r="A251" s="17"/>
      <c r="B251" s="17"/>
      <c r="C251" s="18"/>
      <c r="D251" s="18"/>
      <c r="E251" s="17"/>
      <c r="F251" s="17"/>
      <c r="G251" s="19" t="str">
        <f>IF(OR($C251="",$D251=""),"",IF($E251="Yes",0.5,NETWORKDAYS.INTL($C251,$D251,Settings!$B$4,Holidays!$A$4:$A$63)))</f>
        <v/>
      </c>
    </row>
    <row r="252" spans="1:7" x14ac:dyDescent="0.3">
      <c r="A252" s="17"/>
      <c r="B252" s="17"/>
      <c r="C252" s="18"/>
      <c r="D252" s="18"/>
      <c r="E252" s="17"/>
      <c r="F252" s="17"/>
      <c r="G252" s="19" t="str">
        <f>IF(OR($C252="",$D252=""),"",IF($E252="Yes",0.5,NETWORKDAYS.INTL($C252,$D252,Settings!$B$4,Holidays!$A$4:$A$63)))</f>
        <v/>
      </c>
    </row>
    <row r="253" spans="1:7" x14ac:dyDescent="0.3">
      <c r="A253" s="17"/>
      <c r="B253" s="17"/>
      <c r="C253" s="18"/>
      <c r="D253" s="18"/>
      <c r="E253" s="17"/>
      <c r="F253" s="17"/>
      <c r="G253" s="19" t="str">
        <f>IF(OR($C253="",$D253=""),"",IF($E253="Yes",0.5,NETWORKDAYS.INTL($C253,$D253,Settings!$B$4,Holidays!$A$4:$A$63)))</f>
        <v/>
      </c>
    </row>
    <row r="254" spans="1:7" x14ac:dyDescent="0.3">
      <c r="A254" s="17"/>
      <c r="B254" s="17"/>
      <c r="C254" s="18"/>
      <c r="D254" s="18"/>
      <c r="E254" s="17"/>
      <c r="F254" s="17"/>
      <c r="G254" s="19" t="str">
        <f>IF(OR($C254="",$D254=""),"",IF($E254="Yes",0.5,NETWORKDAYS.INTL($C254,$D254,Settings!$B$4,Holidays!$A$4:$A$63)))</f>
        <v/>
      </c>
    </row>
    <row r="255" spans="1:7" x14ac:dyDescent="0.3">
      <c r="A255" s="17"/>
      <c r="B255" s="17"/>
      <c r="C255" s="18"/>
      <c r="D255" s="18"/>
      <c r="E255" s="17"/>
      <c r="F255" s="17"/>
      <c r="G255" s="19" t="str">
        <f>IF(OR($C255="",$D255=""),"",IF($E255="Yes",0.5,NETWORKDAYS.INTL($C255,$D255,Settings!$B$4,Holidays!$A$4:$A$63)))</f>
        <v/>
      </c>
    </row>
    <row r="256" spans="1:7" x14ac:dyDescent="0.3">
      <c r="A256" s="17"/>
      <c r="B256" s="17"/>
      <c r="C256" s="18"/>
      <c r="D256" s="18"/>
      <c r="E256" s="17"/>
      <c r="F256" s="17"/>
      <c r="G256" s="19" t="str">
        <f>IF(OR($C256="",$D256=""),"",IF($E256="Yes",0.5,NETWORKDAYS.INTL($C256,$D256,Settings!$B$4,Holidays!$A$4:$A$63)))</f>
        <v/>
      </c>
    </row>
    <row r="257" spans="1:7" x14ac:dyDescent="0.3">
      <c r="A257" s="17"/>
      <c r="B257" s="17"/>
      <c r="C257" s="18"/>
      <c r="D257" s="18"/>
      <c r="E257" s="17"/>
      <c r="F257" s="17"/>
      <c r="G257" s="19" t="str">
        <f>IF(OR($C257="",$D257=""),"",IF($E257="Yes",0.5,NETWORKDAYS.INTL($C257,$D257,Settings!$B$4,Holidays!$A$4:$A$63)))</f>
        <v/>
      </c>
    </row>
    <row r="258" spans="1:7" x14ac:dyDescent="0.3">
      <c r="A258" s="17"/>
      <c r="B258" s="17"/>
      <c r="C258" s="18"/>
      <c r="D258" s="18"/>
      <c r="E258" s="17"/>
      <c r="F258" s="17"/>
      <c r="G258" s="19" t="str">
        <f>IF(OR($C258="",$D258=""),"",IF($E258="Yes",0.5,NETWORKDAYS.INTL($C258,$D258,Settings!$B$4,Holidays!$A$4:$A$63)))</f>
        <v/>
      </c>
    </row>
    <row r="259" spans="1:7" x14ac:dyDescent="0.3">
      <c r="A259" s="17"/>
      <c r="B259" s="17"/>
      <c r="C259" s="18"/>
      <c r="D259" s="18"/>
      <c r="E259" s="17"/>
      <c r="F259" s="17"/>
      <c r="G259" s="19" t="str">
        <f>IF(OR($C259="",$D259=""),"",IF($E259="Yes",0.5,NETWORKDAYS.INTL($C259,$D259,Settings!$B$4,Holidays!$A$4:$A$63)))</f>
        <v/>
      </c>
    </row>
    <row r="260" spans="1:7" x14ac:dyDescent="0.3">
      <c r="A260" s="17"/>
      <c r="B260" s="17"/>
      <c r="C260" s="18"/>
      <c r="D260" s="18"/>
      <c r="E260" s="17"/>
      <c r="F260" s="17"/>
      <c r="G260" s="19" t="str">
        <f>IF(OR($C260="",$D260=""),"",IF($E260="Yes",0.5,NETWORKDAYS.INTL($C260,$D260,Settings!$B$4,Holidays!$A$4:$A$63)))</f>
        <v/>
      </c>
    </row>
    <row r="261" spans="1:7" x14ac:dyDescent="0.3">
      <c r="A261" s="17"/>
      <c r="B261" s="17"/>
      <c r="C261" s="18"/>
      <c r="D261" s="18"/>
      <c r="E261" s="17"/>
      <c r="F261" s="17"/>
      <c r="G261" s="19" t="str">
        <f>IF(OR($C261="",$D261=""),"",IF($E261="Yes",0.5,NETWORKDAYS.INTL($C261,$D261,Settings!$B$4,Holidays!$A$4:$A$63)))</f>
        <v/>
      </c>
    </row>
    <row r="262" spans="1:7" x14ac:dyDescent="0.3">
      <c r="A262" s="17"/>
      <c r="B262" s="17"/>
      <c r="C262" s="18"/>
      <c r="D262" s="18"/>
      <c r="E262" s="17"/>
      <c r="F262" s="17"/>
      <c r="G262" s="19" t="str">
        <f>IF(OR($C262="",$D262=""),"",IF($E262="Yes",0.5,NETWORKDAYS.INTL($C262,$D262,Settings!$B$4,Holidays!$A$4:$A$63)))</f>
        <v/>
      </c>
    </row>
    <row r="263" spans="1:7" x14ac:dyDescent="0.3">
      <c r="A263" s="17"/>
      <c r="B263" s="17"/>
      <c r="C263" s="18"/>
      <c r="D263" s="18"/>
      <c r="E263" s="17"/>
      <c r="F263" s="17"/>
      <c r="G263" s="19" t="str">
        <f>IF(OR($C263="",$D263=""),"",IF($E263="Yes",0.5,NETWORKDAYS.INTL($C263,$D263,Settings!$B$4,Holidays!$A$4:$A$63)))</f>
        <v/>
      </c>
    </row>
    <row r="264" spans="1:7" x14ac:dyDescent="0.3">
      <c r="A264" s="17"/>
      <c r="B264" s="17"/>
      <c r="C264" s="18"/>
      <c r="D264" s="18"/>
      <c r="E264" s="17"/>
      <c r="F264" s="17"/>
      <c r="G264" s="19" t="str">
        <f>IF(OR($C264="",$D264=""),"",IF($E264="Yes",0.5,NETWORKDAYS.INTL($C264,$D264,Settings!$B$4,Holidays!$A$4:$A$63)))</f>
        <v/>
      </c>
    </row>
    <row r="265" spans="1:7" x14ac:dyDescent="0.3">
      <c r="A265" s="17"/>
      <c r="B265" s="17"/>
      <c r="C265" s="18"/>
      <c r="D265" s="18"/>
      <c r="E265" s="17"/>
      <c r="F265" s="17"/>
      <c r="G265" s="19" t="str">
        <f>IF(OR($C265="",$D265=""),"",IF($E265="Yes",0.5,NETWORKDAYS.INTL($C265,$D265,Settings!$B$4,Holidays!$A$4:$A$63)))</f>
        <v/>
      </c>
    </row>
    <row r="266" spans="1:7" x14ac:dyDescent="0.3">
      <c r="A266" s="17"/>
      <c r="B266" s="17"/>
      <c r="C266" s="18"/>
      <c r="D266" s="18"/>
      <c r="E266" s="17"/>
      <c r="F266" s="17"/>
      <c r="G266" s="19" t="str">
        <f>IF(OR($C266="",$D266=""),"",IF($E266="Yes",0.5,NETWORKDAYS.INTL($C266,$D266,Settings!$B$4,Holidays!$A$4:$A$63)))</f>
        <v/>
      </c>
    </row>
    <row r="267" spans="1:7" x14ac:dyDescent="0.3">
      <c r="A267" s="17"/>
      <c r="B267" s="17"/>
      <c r="C267" s="18"/>
      <c r="D267" s="18"/>
      <c r="E267" s="17"/>
      <c r="F267" s="17"/>
      <c r="G267" s="19" t="str">
        <f>IF(OR($C267="",$D267=""),"",IF($E267="Yes",0.5,NETWORKDAYS.INTL($C267,$D267,Settings!$B$4,Holidays!$A$4:$A$63)))</f>
        <v/>
      </c>
    </row>
    <row r="268" spans="1:7" x14ac:dyDescent="0.3">
      <c r="A268" s="17"/>
      <c r="B268" s="17"/>
      <c r="C268" s="18"/>
      <c r="D268" s="18"/>
      <c r="E268" s="17"/>
      <c r="F268" s="17"/>
      <c r="G268" s="19" t="str">
        <f>IF(OR($C268="",$D268=""),"",IF($E268="Yes",0.5,NETWORKDAYS.INTL($C268,$D268,Settings!$B$4,Holidays!$A$4:$A$63)))</f>
        <v/>
      </c>
    </row>
    <row r="269" spans="1:7" x14ac:dyDescent="0.3">
      <c r="A269" s="17"/>
      <c r="B269" s="17"/>
      <c r="C269" s="18"/>
      <c r="D269" s="18"/>
      <c r="E269" s="17"/>
      <c r="F269" s="17"/>
      <c r="G269" s="19" t="str">
        <f>IF(OR($C269="",$D269=""),"",IF($E269="Yes",0.5,NETWORKDAYS.INTL($C269,$D269,Settings!$B$4,Holidays!$A$4:$A$63)))</f>
        <v/>
      </c>
    </row>
    <row r="270" spans="1:7" x14ac:dyDescent="0.3">
      <c r="A270" s="17"/>
      <c r="B270" s="17"/>
      <c r="C270" s="18"/>
      <c r="D270" s="18"/>
      <c r="E270" s="17"/>
      <c r="F270" s="17"/>
      <c r="G270" s="19" t="str">
        <f>IF(OR($C270="",$D270=""),"",IF($E270="Yes",0.5,NETWORKDAYS.INTL($C270,$D270,Settings!$B$4,Holidays!$A$4:$A$63)))</f>
        <v/>
      </c>
    </row>
    <row r="271" spans="1:7" x14ac:dyDescent="0.3">
      <c r="A271" s="17"/>
      <c r="B271" s="17"/>
      <c r="C271" s="18"/>
      <c r="D271" s="18"/>
      <c r="E271" s="17"/>
      <c r="F271" s="17"/>
      <c r="G271" s="19" t="str">
        <f>IF(OR($C271="",$D271=""),"",IF($E271="Yes",0.5,NETWORKDAYS.INTL($C271,$D271,Settings!$B$4,Holidays!$A$4:$A$63)))</f>
        <v/>
      </c>
    </row>
    <row r="272" spans="1:7" x14ac:dyDescent="0.3">
      <c r="A272" s="17"/>
      <c r="B272" s="17"/>
      <c r="C272" s="18"/>
      <c r="D272" s="18"/>
      <c r="E272" s="17"/>
      <c r="F272" s="17"/>
      <c r="G272" s="19" t="str">
        <f>IF(OR($C272="",$D272=""),"",IF($E272="Yes",0.5,NETWORKDAYS.INTL($C272,$D272,Settings!$B$4,Holidays!$A$4:$A$63)))</f>
        <v/>
      </c>
    </row>
    <row r="273" spans="1:7" x14ac:dyDescent="0.3">
      <c r="A273" s="17"/>
      <c r="B273" s="17"/>
      <c r="C273" s="18"/>
      <c r="D273" s="18"/>
      <c r="E273" s="17"/>
      <c r="F273" s="17"/>
      <c r="G273" s="19" t="str">
        <f>IF(OR($C273="",$D273=""),"",IF($E273="Yes",0.5,NETWORKDAYS.INTL($C273,$D273,Settings!$B$4,Holidays!$A$4:$A$63)))</f>
        <v/>
      </c>
    </row>
    <row r="274" spans="1:7" x14ac:dyDescent="0.3">
      <c r="A274" s="17"/>
      <c r="B274" s="17"/>
      <c r="C274" s="18"/>
      <c r="D274" s="18"/>
      <c r="E274" s="17"/>
      <c r="F274" s="17"/>
      <c r="G274" s="19" t="str">
        <f>IF(OR($C274="",$D274=""),"",IF($E274="Yes",0.5,NETWORKDAYS.INTL($C274,$D274,Settings!$B$4,Holidays!$A$4:$A$63)))</f>
        <v/>
      </c>
    </row>
    <row r="275" spans="1:7" x14ac:dyDescent="0.3">
      <c r="A275" s="17"/>
      <c r="B275" s="17"/>
      <c r="C275" s="18"/>
      <c r="D275" s="18"/>
      <c r="E275" s="17"/>
      <c r="F275" s="17"/>
      <c r="G275" s="19" t="str">
        <f>IF(OR($C275="",$D275=""),"",IF($E275="Yes",0.5,NETWORKDAYS.INTL($C275,$D275,Settings!$B$4,Holidays!$A$4:$A$63)))</f>
        <v/>
      </c>
    </row>
    <row r="276" spans="1:7" x14ac:dyDescent="0.3">
      <c r="A276" s="17"/>
      <c r="B276" s="17"/>
      <c r="C276" s="18"/>
      <c r="D276" s="18"/>
      <c r="E276" s="17"/>
      <c r="F276" s="17"/>
      <c r="G276" s="19" t="str">
        <f>IF(OR($C276="",$D276=""),"",IF($E276="Yes",0.5,NETWORKDAYS.INTL($C276,$D276,Settings!$B$4,Holidays!$A$4:$A$63)))</f>
        <v/>
      </c>
    </row>
    <row r="277" spans="1:7" x14ac:dyDescent="0.3">
      <c r="A277" s="17"/>
      <c r="B277" s="17"/>
      <c r="C277" s="18"/>
      <c r="D277" s="18"/>
      <c r="E277" s="17"/>
      <c r="F277" s="17"/>
      <c r="G277" s="19" t="str">
        <f>IF(OR($C277="",$D277=""),"",IF($E277="Yes",0.5,NETWORKDAYS.INTL($C277,$D277,Settings!$B$4,Holidays!$A$4:$A$63)))</f>
        <v/>
      </c>
    </row>
    <row r="278" spans="1:7" x14ac:dyDescent="0.3">
      <c r="A278" s="17"/>
      <c r="B278" s="17"/>
      <c r="C278" s="18"/>
      <c r="D278" s="18"/>
      <c r="E278" s="17"/>
      <c r="F278" s="17"/>
      <c r="G278" s="19" t="str">
        <f>IF(OR($C278="",$D278=""),"",IF($E278="Yes",0.5,NETWORKDAYS.INTL($C278,$D278,Settings!$B$4,Holidays!$A$4:$A$63)))</f>
        <v/>
      </c>
    </row>
    <row r="279" spans="1:7" x14ac:dyDescent="0.3">
      <c r="A279" s="17"/>
      <c r="B279" s="17"/>
      <c r="C279" s="18"/>
      <c r="D279" s="18"/>
      <c r="E279" s="17"/>
      <c r="F279" s="17"/>
      <c r="G279" s="19" t="str">
        <f>IF(OR($C279="",$D279=""),"",IF($E279="Yes",0.5,NETWORKDAYS.INTL($C279,$D279,Settings!$B$4,Holidays!$A$4:$A$63)))</f>
        <v/>
      </c>
    </row>
    <row r="280" spans="1:7" x14ac:dyDescent="0.3">
      <c r="A280" s="17"/>
      <c r="B280" s="17"/>
      <c r="C280" s="18"/>
      <c r="D280" s="18"/>
      <c r="E280" s="17"/>
      <c r="F280" s="17"/>
      <c r="G280" s="19" t="str">
        <f>IF(OR($C280="",$D280=""),"",IF($E280="Yes",0.5,NETWORKDAYS.INTL($C280,$D280,Settings!$B$4,Holidays!$A$4:$A$63)))</f>
        <v/>
      </c>
    </row>
    <row r="281" spans="1:7" x14ac:dyDescent="0.3">
      <c r="A281" s="17"/>
      <c r="B281" s="17"/>
      <c r="C281" s="18"/>
      <c r="D281" s="18"/>
      <c r="E281" s="17"/>
      <c r="F281" s="17"/>
      <c r="G281" s="19" t="str">
        <f>IF(OR($C281="",$D281=""),"",IF($E281="Yes",0.5,NETWORKDAYS.INTL($C281,$D281,Settings!$B$4,Holidays!$A$4:$A$63)))</f>
        <v/>
      </c>
    </row>
    <row r="282" spans="1:7" x14ac:dyDescent="0.3">
      <c r="A282" s="17"/>
      <c r="B282" s="17"/>
      <c r="C282" s="18"/>
      <c r="D282" s="18"/>
      <c r="E282" s="17"/>
      <c r="F282" s="17"/>
      <c r="G282" s="19" t="str">
        <f>IF(OR($C282="",$D282=""),"",IF($E282="Yes",0.5,NETWORKDAYS.INTL($C282,$D282,Settings!$B$4,Holidays!$A$4:$A$63)))</f>
        <v/>
      </c>
    </row>
    <row r="283" spans="1:7" x14ac:dyDescent="0.3">
      <c r="A283" s="17"/>
      <c r="B283" s="17"/>
      <c r="C283" s="18"/>
      <c r="D283" s="18"/>
      <c r="E283" s="17"/>
      <c r="F283" s="17"/>
      <c r="G283" s="19" t="str">
        <f>IF(OR($C283="",$D283=""),"",IF($E283="Yes",0.5,NETWORKDAYS.INTL($C283,$D283,Settings!$B$4,Holidays!$A$4:$A$63)))</f>
        <v/>
      </c>
    </row>
    <row r="284" spans="1:7" x14ac:dyDescent="0.3">
      <c r="A284" s="17"/>
      <c r="B284" s="17"/>
      <c r="C284" s="18"/>
      <c r="D284" s="18"/>
      <c r="E284" s="17"/>
      <c r="F284" s="17"/>
      <c r="G284" s="19" t="str">
        <f>IF(OR($C284="",$D284=""),"",IF($E284="Yes",0.5,NETWORKDAYS.INTL($C284,$D284,Settings!$B$4,Holidays!$A$4:$A$63)))</f>
        <v/>
      </c>
    </row>
    <row r="285" spans="1:7" x14ac:dyDescent="0.3">
      <c r="A285" s="17"/>
      <c r="B285" s="17"/>
      <c r="C285" s="18"/>
      <c r="D285" s="18"/>
      <c r="E285" s="17"/>
      <c r="F285" s="17"/>
      <c r="G285" s="19" t="str">
        <f>IF(OR($C285="",$D285=""),"",IF($E285="Yes",0.5,NETWORKDAYS.INTL($C285,$D285,Settings!$B$4,Holidays!$A$4:$A$63)))</f>
        <v/>
      </c>
    </row>
    <row r="286" spans="1:7" x14ac:dyDescent="0.3">
      <c r="A286" s="17"/>
      <c r="B286" s="17"/>
      <c r="C286" s="18"/>
      <c r="D286" s="18"/>
      <c r="E286" s="17"/>
      <c r="F286" s="17"/>
      <c r="G286" s="19" t="str">
        <f>IF(OR($C286="",$D286=""),"",IF($E286="Yes",0.5,NETWORKDAYS.INTL($C286,$D286,Settings!$B$4,Holidays!$A$4:$A$63)))</f>
        <v/>
      </c>
    </row>
    <row r="287" spans="1:7" x14ac:dyDescent="0.3">
      <c r="A287" s="17"/>
      <c r="B287" s="17"/>
      <c r="C287" s="18"/>
      <c r="D287" s="18"/>
      <c r="E287" s="17"/>
      <c r="F287" s="17"/>
      <c r="G287" s="19" t="str">
        <f>IF(OR($C287="",$D287=""),"",IF($E287="Yes",0.5,NETWORKDAYS.INTL($C287,$D287,Settings!$B$4,Holidays!$A$4:$A$63)))</f>
        <v/>
      </c>
    </row>
    <row r="288" spans="1:7" x14ac:dyDescent="0.3">
      <c r="A288" s="17"/>
      <c r="B288" s="17"/>
      <c r="C288" s="18"/>
      <c r="D288" s="18"/>
      <c r="E288" s="17"/>
      <c r="F288" s="17"/>
      <c r="G288" s="19" t="str">
        <f>IF(OR($C288="",$D288=""),"",IF($E288="Yes",0.5,NETWORKDAYS.INTL($C288,$D288,Settings!$B$4,Holidays!$A$4:$A$63)))</f>
        <v/>
      </c>
    </row>
    <row r="289" spans="1:7" x14ac:dyDescent="0.3">
      <c r="A289" s="17"/>
      <c r="B289" s="17"/>
      <c r="C289" s="18"/>
      <c r="D289" s="18"/>
      <c r="E289" s="17"/>
      <c r="F289" s="17"/>
      <c r="G289" s="19" t="str">
        <f>IF(OR($C289="",$D289=""),"",IF($E289="Yes",0.5,NETWORKDAYS.INTL($C289,$D289,Settings!$B$4,Holidays!$A$4:$A$63)))</f>
        <v/>
      </c>
    </row>
    <row r="290" spans="1:7" x14ac:dyDescent="0.3">
      <c r="A290" s="17"/>
      <c r="B290" s="17"/>
      <c r="C290" s="18"/>
      <c r="D290" s="18"/>
      <c r="E290" s="17"/>
      <c r="F290" s="17"/>
      <c r="G290" s="19" t="str">
        <f>IF(OR($C290="",$D290=""),"",IF($E290="Yes",0.5,NETWORKDAYS.INTL($C290,$D290,Settings!$B$4,Holidays!$A$4:$A$63)))</f>
        <v/>
      </c>
    </row>
    <row r="291" spans="1:7" x14ac:dyDescent="0.3">
      <c r="A291" s="17"/>
      <c r="B291" s="17"/>
      <c r="C291" s="18"/>
      <c r="D291" s="18"/>
      <c r="E291" s="17"/>
      <c r="F291" s="17"/>
      <c r="G291" s="19" t="str">
        <f>IF(OR($C291="",$D291=""),"",IF($E291="Yes",0.5,NETWORKDAYS.INTL($C291,$D291,Settings!$B$4,Holidays!$A$4:$A$63)))</f>
        <v/>
      </c>
    </row>
    <row r="292" spans="1:7" x14ac:dyDescent="0.3">
      <c r="A292" s="17"/>
      <c r="B292" s="17"/>
      <c r="C292" s="18"/>
      <c r="D292" s="18"/>
      <c r="E292" s="17"/>
      <c r="F292" s="17"/>
      <c r="G292" s="19" t="str">
        <f>IF(OR($C292="",$D292=""),"",IF($E292="Yes",0.5,NETWORKDAYS.INTL($C292,$D292,Settings!$B$4,Holidays!$A$4:$A$63)))</f>
        <v/>
      </c>
    </row>
    <row r="293" spans="1:7" x14ac:dyDescent="0.3">
      <c r="A293" s="17"/>
      <c r="B293" s="17"/>
      <c r="C293" s="18"/>
      <c r="D293" s="18"/>
      <c r="E293" s="17"/>
      <c r="F293" s="17"/>
      <c r="G293" s="19" t="str">
        <f>IF(OR($C293="",$D293=""),"",IF($E293="Yes",0.5,NETWORKDAYS.INTL($C293,$D293,Settings!$B$4,Holidays!$A$4:$A$63)))</f>
        <v/>
      </c>
    </row>
    <row r="294" spans="1:7" x14ac:dyDescent="0.3">
      <c r="A294" s="17"/>
      <c r="B294" s="17"/>
      <c r="C294" s="18"/>
      <c r="D294" s="18"/>
      <c r="E294" s="17"/>
      <c r="F294" s="17"/>
      <c r="G294" s="19" t="str">
        <f>IF(OR($C294="",$D294=""),"",IF($E294="Yes",0.5,NETWORKDAYS.INTL($C294,$D294,Settings!$B$4,Holidays!$A$4:$A$63)))</f>
        <v/>
      </c>
    </row>
    <row r="295" spans="1:7" x14ac:dyDescent="0.3">
      <c r="A295" s="17"/>
      <c r="B295" s="17"/>
      <c r="C295" s="18"/>
      <c r="D295" s="18"/>
      <c r="E295" s="17"/>
      <c r="F295" s="17"/>
      <c r="G295" s="19" t="str">
        <f>IF(OR($C295="",$D295=""),"",IF($E295="Yes",0.5,NETWORKDAYS.INTL($C295,$D295,Settings!$B$4,Holidays!$A$4:$A$63)))</f>
        <v/>
      </c>
    </row>
    <row r="296" spans="1:7" x14ac:dyDescent="0.3">
      <c r="A296" s="17"/>
      <c r="B296" s="17"/>
      <c r="C296" s="18"/>
      <c r="D296" s="18"/>
      <c r="E296" s="17"/>
      <c r="F296" s="17"/>
      <c r="G296" s="19" t="str">
        <f>IF(OR($C296="",$D296=""),"",IF($E296="Yes",0.5,NETWORKDAYS.INTL($C296,$D296,Settings!$B$4,Holidays!$A$4:$A$63)))</f>
        <v/>
      </c>
    </row>
    <row r="297" spans="1:7" x14ac:dyDescent="0.3">
      <c r="A297" s="17"/>
      <c r="B297" s="17"/>
      <c r="C297" s="18"/>
      <c r="D297" s="18"/>
      <c r="E297" s="17"/>
      <c r="F297" s="17"/>
      <c r="G297" s="19" t="str">
        <f>IF(OR($C297="",$D297=""),"",IF($E297="Yes",0.5,NETWORKDAYS.INTL($C297,$D297,Settings!$B$4,Holidays!$A$4:$A$63)))</f>
        <v/>
      </c>
    </row>
    <row r="298" spans="1:7" x14ac:dyDescent="0.3">
      <c r="A298" s="17"/>
      <c r="B298" s="17"/>
      <c r="C298" s="18"/>
      <c r="D298" s="18"/>
      <c r="E298" s="17"/>
      <c r="F298" s="17"/>
      <c r="G298" s="19" t="str">
        <f>IF(OR($C298="",$D298=""),"",IF($E298="Yes",0.5,NETWORKDAYS.INTL($C298,$D298,Settings!$B$4,Holidays!$A$4:$A$63)))</f>
        <v/>
      </c>
    </row>
    <row r="299" spans="1:7" x14ac:dyDescent="0.3">
      <c r="A299" s="17"/>
      <c r="B299" s="17"/>
      <c r="C299" s="18"/>
      <c r="D299" s="18"/>
      <c r="E299" s="17"/>
      <c r="F299" s="17"/>
      <c r="G299" s="19" t="str">
        <f>IF(OR($C299="",$D299=""),"",IF($E299="Yes",0.5,NETWORKDAYS.INTL($C299,$D299,Settings!$B$4,Holidays!$A$4:$A$63)))</f>
        <v/>
      </c>
    </row>
    <row r="300" spans="1:7" x14ac:dyDescent="0.3">
      <c r="A300" s="17"/>
      <c r="B300" s="17"/>
      <c r="C300" s="18"/>
      <c r="D300" s="18"/>
      <c r="E300" s="17"/>
      <c r="F300" s="17"/>
      <c r="G300" s="19" t="str">
        <f>IF(OR($C300="",$D300=""),"",IF($E300="Yes",0.5,NETWORKDAYS.INTL($C300,$D300,Settings!$B$4,Holidays!$A$4:$A$63)))</f>
        <v/>
      </c>
    </row>
    <row r="301" spans="1:7" x14ac:dyDescent="0.3">
      <c r="A301" s="17"/>
      <c r="B301" s="17"/>
      <c r="C301" s="18"/>
      <c r="D301" s="18"/>
      <c r="E301" s="17"/>
      <c r="F301" s="17"/>
      <c r="G301" s="19" t="str">
        <f>IF(OR($C301="",$D301=""),"",IF($E301="Yes",0.5,NETWORKDAYS.INTL($C301,$D301,Settings!$B$4,Holidays!$A$4:$A$63)))</f>
        <v/>
      </c>
    </row>
    <row r="302" spans="1:7" x14ac:dyDescent="0.3">
      <c r="A302" s="17"/>
      <c r="B302" s="17"/>
      <c r="C302" s="18"/>
      <c r="D302" s="18"/>
      <c r="E302" s="17"/>
      <c r="F302" s="17"/>
      <c r="G302" s="19" t="str">
        <f>IF(OR($C302="",$D302=""),"",IF($E302="Yes",0.5,NETWORKDAYS.INTL($C302,$D302,Settings!$B$4,Holidays!$A$4:$A$63)))</f>
        <v/>
      </c>
    </row>
    <row r="303" spans="1:7" x14ac:dyDescent="0.3">
      <c r="A303" s="17"/>
      <c r="B303" s="17"/>
      <c r="C303" s="18"/>
      <c r="D303" s="18"/>
      <c r="E303" s="17"/>
      <c r="F303" s="17"/>
      <c r="G303" s="19" t="str">
        <f>IF(OR($C303="",$D303=""),"",IF($E303="Yes",0.5,NETWORKDAYS.INTL($C303,$D303,Settings!$B$4,Holidays!$A$4:$A$63)))</f>
        <v/>
      </c>
    </row>
    <row r="304" spans="1:7" x14ac:dyDescent="0.3">
      <c r="A304" s="17"/>
      <c r="B304" s="17"/>
      <c r="C304" s="18"/>
      <c r="D304" s="18"/>
      <c r="E304" s="17"/>
      <c r="F304" s="17"/>
      <c r="G304" s="19" t="str">
        <f>IF(OR($C304="",$D304=""),"",IF($E304="Yes",0.5,NETWORKDAYS.INTL($C304,$D304,Settings!$B$4,Holidays!$A$4:$A$63)))</f>
        <v/>
      </c>
    </row>
    <row r="305" spans="1:7" x14ac:dyDescent="0.3">
      <c r="A305" s="17"/>
      <c r="B305" s="17"/>
      <c r="C305" s="18"/>
      <c r="D305" s="18"/>
      <c r="E305" s="17"/>
      <c r="F305" s="17"/>
      <c r="G305" s="19" t="str">
        <f>IF(OR($C305="",$D305=""),"",IF($E305="Yes",0.5,NETWORKDAYS.INTL($C305,$D305,Settings!$B$4,Holidays!$A$4:$A$63)))</f>
        <v/>
      </c>
    </row>
    <row r="306" spans="1:7" x14ac:dyDescent="0.3">
      <c r="A306" s="17"/>
      <c r="B306" s="17"/>
      <c r="C306" s="18"/>
      <c r="D306" s="18"/>
      <c r="E306" s="17"/>
      <c r="F306" s="17"/>
      <c r="G306" s="19" t="str">
        <f>IF(OR($C306="",$D306=""),"",IF($E306="Yes",0.5,NETWORKDAYS.INTL($C306,$D306,Settings!$B$4,Holidays!$A$4:$A$63)))</f>
        <v/>
      </c>
    </row>
    <row r="307" spans="1:7" x14ac:dyDescent="0.3">
      <c r="A307" s="17"/>
      <c r="B307" s="17"/>
      <c r="C307" s="18"/>
      <c r="D307" s="18"/>
      <c r="E307" s="17"/>
      <c r="F307" s="17"/>
      <c r="G307" s="19" t="str">
        <f>IF(OR($C307="",$D307=""),"",IF($E307="Yes",0.5,NETWORKDAYS.INTL($C307,$D307,Settings!$B$4,Holidays!$A$4:$A$63)))</f>
        <v/>
      </c>
    </row>
    <row r="308" spans="1:7" x14ac:dyDescent="0.3">
      <c r="A308" s="17"/>
      <c r="B308" s="17"/>
      <c r="C308" s="18"/>
      <c r="D308" s="18"/>
      <c r="E308" s="17"/>
      <c r="F308" s="17"/>
      <c r="G308" s="19" t="str">
        <f>IF(OR($C308="",$D308=""),"",IF($E308="Yes",0.5,NETWORKDAYS.INTL($C308,$D308,Settings!$B$4,Holidays!$A$4:$A$63)))</f>
        <v/>
      </c>
    </row>
    <row r="309" spans="1:7" x14ac:dyDescent="0.3">
      <c r="A309" s="17"/>
      <c r="B309" s="17"/>
      <c r="C309" s="18"/>
      <c r="D309" s="18"/>
      <c r="E309" s="17"/>
      <c r="F309" s="17"/>
      <c r="G309" s="19" t="str">
        <f>IF(OR($C309="",$D309=""),"",IF($E309="Yes",0.5,NETWORKDAYS.INTL($C309,$D309,Settings!$B$4,Holidays!$A$4:$A$63)))</f>
        <v/>
      </c>
    </row>
    <row r="310" spans="1:7" x14ac:dyDescent="0.3">
      <c r="A310" s="17"/>
      <c r="B310" s="17"/>
      <c r="C310" s="18"/>
      <c r="D310" s="18"/>
      <c r="E310" s="17"/>
      <c r="F310" s="17"/>
      <c r="G310" s="19" t="str">
        <f>IF(OR($C310="",$D310=""),"",IF($E310="Yes",0.5,NETWORKDAYS.INTL($C310,$D310,Settings!$B$4,Holidays!$A$4:$A$63)))</f>
        <v/>
      </c>
    </row>
    <row r="311" spans="1:7" x14ac:dyDescent="0.3">
      <c r="A311" s="17"/>
      <c r="B311" s="17"/>
      <c r="C311" s="18"/>
      <c r="D311" s="18"/>
      <c r="E311" s="17"/>
      <c r="F311" s="17"/>
      <c r="G311" s="19" t="str">
        <f>IF(OR($C311="",$D311=""),"",IF($E311="Yes",0.5,NETWORKDAYS.INTL($C311,$D311,Settings!$B$4,Holidays!$A$4:$A$63)))</f>
        <v/>
      </c>
    </row>
    <row r="312" spans="1:7" x14ac:dyDescent="0.3">
      <c r="A312" s="17"/>
      <c r="B312" s="17"/>
      <c r="C312" s="18"/>
      <c r="D312" s="18"/>
      <c r="E312" s="17"/>
      <c r="F312" s="17"/>
      <c r="G312" s="19" t="str">
        <f>IF(OR($C312="",$D312=""),"",IF($E312="Yes",0.5,NETWORKDAYS.INTL($C312,$D312,Settings!$B$4,Holidays!$A$4:$A$63)))</f>
        <v/>
      </c>
    </row>
    <row r="313" spans="1:7" x14ac:dyDescent="0.3">
      <c r="A313" s="17"/>
      <c r="B313" s="17"/>
      <c r="C313" s="18"/>
      <c r="D313" s="18"/>
      <c r="E313" s="17"/>
      <c r="F313" s="17"/>
      <c r="G313" s="19" t="str">
        <f>IF(OR($C313="",$D313=""),"",IF($E313="Yes",0.5,NETWORKDAYS.INTL($C313,$D313,Settings!$B$4,Holidays!$A$4:$A$63)))</f>
        <v/>
      </c>
    </row>
    <row r="314" spans="1:7" x14ac:dyDescent="0.3">
      <c r="A314" s="17"/>
      <c r="B314" s="17"/>
      <c r="C314" s="18"/>
      <c r="D314" s="18"/>
      <c r="E314" s="17"/>
      <c r="F314" s="17"/>
      <c r="G314" s="19" t="str">
        <f>IF(OR($C314="",$D314=""),"",IF($E314="Yes",0.5,NETWORKDAYS.INTL($C314,$D314,Settings!$B$4,Holidays!$A$4:$A$63)))</f>
        <v/>
      </c>
    </row>
    <row r="315" spans="1:7" x14ac:dyDescent="0.3">
      <c r="A315" s="17"/>
      <c r="B315" s="17"/>
      <c r="C315" s="18"/>
      <c r="D315" s="18"/>
      <c r="E315" s="17"/>
      <c r="F315" s="17"/>
      <c r="G315" s="19" t="str">
        <f>IF(OR($C315="",$D315=""),"",IF($E315="Yes",0.5,NETWORKDAYS.INTL($C315,$D315,Settings!$B$4,Holidays!$A$4:$A$63)))</f>
        <v/>
      </c>
    </row>
    <row r="316" spans="1:7" x14ac:dyDescent="0.3">
      <c r="A316" s="17"/>
      <c r="B316" s="17"/>
      <c r="C316" s="18"/>
      <c r="D316" s="18"/>
      <c r="E316" s="17"/>
      <c r="F316" s="17"/>
      <c r="G316" s="19" t="str">
        <f>IF(OR($C316="",$D316=""),"",IF($E316="Yes",0.5,NETWORKDAYS.INTL($C316,$D316,Settings!$B$4,Holidays!$A$4:$A$63)))</f>
        <v/>
      </c>
    </row>
    <row r="317" spans="1:7" x14ac:dyDescent="0.3">
      <c r="A317" s="17"/>
      <c r="B317" s="17"/>
      <c r="C317" s="18"/>
      <c r="D317" s="18"/>
      <c r="E317" s="17"/>
      <c r="F317" s="17"/>
      <c r="G317" s="19" t="str">
        <f>IF(OR($C317="",$D317=""),"",IF($E317="Yes",0.5,NETWORKDAYS.INTL($C317,$D317,Settings!$B$4,Holidays!$A$4:$A$63)))</f>
        <v/>
      </c>
    </row>
    <row r="318" spans="1:7" x14ac:dyDescent="0.3">
      <c r="A318" s="17"/>
      <c r="B318" s="17"/>
      <c r="C318" s="18"/>
      <c r="D318" s="18"/>
      <c r="E318" s="17"/>
      <c r="F318" s="17"/>
      <c r="G318" s="19" t="str">
        <f>IF(OR($C318="",$D318=""),"",IF($E318="Yes",0.5,NETWORKDAYS.INTL($C318,$D318,Settings!$B$4,Holidays!$A$4:$A$63)))</f>
        <v/>
      </c>
    </row>
    <row r="319" spans="1:7" x14ac:dyDescent="0.3">
      <c r="A319" s="17"/>
      <c r="B319" s="17"/>
      <c r="C319" s="18"/>
      <c r="D319" s="18"/>
      <c r="E319" s="17"/>
      <c r="F319" s="17"/>
      <c r="G319" s="19" t="str">
        <f>IF(OR($C319="",$D319=""),"",IF($E319="Yes",0.5,NETWORKDAYS.INTL($C319,$D319,Settings!$B$4,Holidays!$A$4:$A$63)))</f>
        <v/>
      </c>
    </row>
    <row r="320" spans="1:7" x14ac:dyDescent="0.3">
      <c r="A320" s="17"/>
      <c r="B320" s="17"/>
      <c r="C320" s="18"/>
      <c r="D320" s="18"/>
      <c r="E320" s="17"/>
      <c r="F320" s="17"/>
      <c r="G320" s="19" t="str">
        <f>IF(OR($C320="",$D320=""),"",IF($E320="Yes",0.5,NETWORKDAYS.INTL($C320,$D320,Settings!$B$4,Holidays!$A$4:$A$63)))</f>
        <v/>
      </c>
    </row>
    <row r="321" spans="1:7" x14ac:dyDescent="0.3">
      <c r="A321" s="17"/>
      <c r="B321" s="17"/>
      <c r="C321" s="18"/>
      <c r="D321" s="18"/>
      <c r="E321" s="17"/>
      <c r="F321" s="17"/>
      <c r="G321" s="19" t="str">
        <f>IF(OR($C321="",$D321=""),"",IF($E321="Yes",0.5,NETWORKDAYS.INTL($C321,$D321,Settings!$B$4,Holidays!$A$4:$A$63)))</f>
        <v/>
      </c>
    </row>
    <row r="322" spans="1:7" x14ac:dyDescent="0.3">
      <c r="A322" s="17"/>
      <c r="B322" s="17"/>
      <c r="C322" s="18"/>
      <c r="D322" s="18"/>
      <c r="E322" s="17"/>
      <c r="F322" s="17"/>
      <c r="G322" s="19" t="str">
        <f>IF(OR($C322="",$D322=""),"",IF($E322="Yes",0.5,NETWORKDAYS.INTL($C322,$D322,Settings!$B$4,Holidays!$A$4:$A$63)))</f>
        <v/>
      </c>
    </row>
    <row r="323" spans="1:7" x14ac:dyDescent="0.3">
      <c r="A323" s="17"/>
      <c r="B323" s="17"/>
      <c r="C323" s="18"/>
      <c r="D323" s="18"/>
      <c r="E323" s="17"/>
      <c r="F323" s="17"/>
      <c r="G323" s="19" t="str">
        <f>IF(OR($C323="",$D323=""),"",IF($E323="Yes",0.5,NETWORKDAYS.INTL($C323,$D323,Settings!$B$4,Holidays!$A$4:$A$63)))</f>
        <v/>
      </c>
    </row>
    <row r="324" spans="1:7" x14ac:dyDescent="0.3">
      <c r="A324" s="17"/>
      <c r="B324" s="17"/>
      <c r="C324" s="18"/>
      <c r="D324" s="18"/>
      <c r="E324" s="17"/>
      <c r="F324" s="17"/>
      <c r="G324" s="19" t="str">
        <f>IF(OR($C324="",$D324=""),"",IF($E324="Yes",0.5,NETWORKDAYS.INTL($C324,$D324,Settings!$B$4,Holidays!$A$4:$A$63)))</f>
        <v/>
      </c>
    </row>
    <row r="325" spans="1:7" x14ac:dyDescent="0.3">
      <c r="A325" s="17"/>
      <c r="B325" s="17"/>
      <c r="C325" s="18"/>
      <c r="D325" s="18"/>
      <c r="E325" s="17"/>
      <c r="F325" s="17"/>
      <c r="G325" s="19" t="str">
        <f>IF(OR($C325="",$D325=""),"",IF($E325="Yes",0.5,NETWORKDAYS.INTL($C325,$D325,Settings!$B$4,Holidays!$A$4:$A$63)))</f>
        <v/>
      </c>
    </row>
    <row r="326" spans="1:7" x14ac:dyDescent="0.3">
      <c r="A326" s="17"/>
      <c r="B326" s="17"/>
      <c r="C326" s="18"/>
      <c r="D326" s="18"/>
      <c r="E326" s="17"/>
      <c r="F326" s="17"/>
      <c r="G326" s="19" t="str">
        <f>IF(OR($C326="",$D326=""),"",IF($E326="Yes",0.5,NETWORKDAYS.INTL($C326,$D326,Settings!$B$4,Holidays!$A$4:$A$63)))</f>
        <v/>
      </c>
    </row>
    <row r="327" spans="1:7" x14ac:dyDescent="0.3">
      <c r="A327" s="17"/>
      <c r="B327" s="17"/>
      <c r="C327" s="18"/>
      <c r="D327" s="18"/>
      <c r="E327" s="17"/>
      <c r="F327" s="17"/>
      <c r="G327" s="19" t="str">
        <f>IF(OR($C327="",$D327=""),"",IF($E327="Yes",0.5,NETWORKDAYS.INTL($C327,$D327,Settings!$B$4,Holidays!$A$4:$A$63)))</f>
        <v/>
      </c>
    </row>
    <row r="328" spans="1:7" x14ac:dyDescent="0.3">
      <c r="A328" s="17"/>
      <c r="B328" s="17"/>
      <c r="C328" s="18"/>
      <c r="D328" s="18"/>
      <c r="E328" s="17"/>
      <c r="F328" s="17"/>
      <c r="G328" s="19" t="str">
        <f>IF(OR($C328="",$D328=""),"",IF($E328="Yes",0.5,NETWORKDAYS.INTL($C328,$D328,Settings!$B$4,Holidays!$A$4:$A$63)))</f>
        <v/>
      </c>
    </row>
    <row r="329" spans="1:7" x14ac:dyDescent="0.3">
      <c r="A329" s="17"/>
      <c r="B329" s="17"/>
      <c r="C329" s="18"/>
      <c r="D329" s="18"/>
      <c r="E329" s="17"/>
      <c r="F329" s="17"/>
      <c r="G329" s="19" t="str">
        <f>IF(OR($C329="",$D329=""),"",IF($E329="Yes",0.5,NETWORKDAYS.INTL($C329,$D329,Settings!$B$4,Holidays!$A$4:$A$63)))</f>
        <v/>
      </c>
    </row>
    <row r="330" spans="1:7" x14ac:dyDescent="0.3">
      <c r="A330" s="17"/>
      <c r="B330" s="17"/>
      <c r="C330" s="18"/>
      <c r="D330" s="18"/>
      <c r="E330" s="17"/>
      <c r="F330" s="17"/>
      <c r="G330" s="19" t="str">
        <f>IF(OR($C330="",$D330=""),"",IF($E330="Yes",0.5,NETWORKDAYS.INTL($C330,$D330,Settings!$B$4,Holidays!$A$4:$A$63)))</f>
        <v/>
      </c>
    </row>
    <row r="331" spans="1:7" x14ac:dyDescent="0.3">
      <c r="A331" s="17"/>
      <c r="B331" s="17"/>
      <c r="C331" s="18"/>
      <c r="D331" s="18"/>
      <c r="E331" s="17"/>
      <c r="F331" s="17"/>
      <c r="G331" s="19" t="str">
        <f>IF(OR($C331="",$D331=""),"",IF($E331="Yes",0.5,NETWORKDAYS.INTL($C331,$D331,Settings!$B$4,Holidays!$A$4:$A$63)))</f>
        <v/>
      </c>
    </row>
    <row r="332" spans="1:7" x14ac:dyDescent="0.3">
      <c r="A332" s="17"/>
      <c r="B332" s="17"/>
      <c r="C332" s="18"/>
      <c r="D332" s="18"/>
      <c r="E332" s="17"/>
      <c r="F332" s="17"/>
      <c r="G332" s="19" t="str">
        <f>IF(OR($C332="",$D332=""),"",IF($E332="Yes",0.5,NETWORKDAYS.INTL($C332,$D332,Settings!$B$4,Holidays!$A$4:$A$63)))</f>
        <v/>
      </c>
    </row>
    <row r="333" spans="1:7" x14ac:dyDescent="0.3">
      <c r="A333" s="17"/>
      <c r="B333" s="17"/>
      <c r="C333" s="18"/>
      <c r="D333" s="18"/>
      <c r="E333" s="17"/>
      <c r="F333" s="17"/>
      <c r="G333" s="19" t="str">
        <f>IF(OR($C333="",$D333=""),"",IF($E333="Yes",0.5,NETWORKDAYS.INTL($C333,$D333,Settings!$B$4,Holidays!$A$4:$A$63)))</f>
        <v/>
      </c>
    </row>
    <row r="334" spans="1:7" x14ac:dyDescent="0.3">
      <c r="A334" s="17"/>
      <c r="B334" s="17"/>
      <c r="C334" s="18"/>
      <c r="D334" s="18"/>
      <c r="E334" s="17"/>
      <c r="F334" s="17"/>
      <c r="G334" s="19" t="str">
        <f>IF(OR($C334="",$D334=""),"",IF($E334="Yes",0.5,NETWORKDAYS.INTL($C334,$D334,Settings!$B$4,Holidays!$A$4:$A$63)))</f>
        <v/>
      </c>
    </row>
    <row r="335" spans="1:7" x14ac:dyDescent="0.3">
      <c r="A335" s="17"/>
      <c r="B335" s="17"/>
      <c r="C335" s="18"/>
      <c r="D335" s="18"/>
      <c r="E335" s="17"/>
      <c r="F335" s="17"/>
      <c r="G335" s="19" t="str">
        <f>IF(OR($C335="",$D335=""),"",IF($E335="Yes",0.5,NETWORKDAYS.INTL($C335,$D335,Settings!$B$4,Holidays!$A$4:$A$63)))</f>
        <v/>
      </c>
    </row>
    <row r="336" spans="1:7" x14ac:dyDescent="0.3">
      <c r="A336" s="17"/>
      <c r="B336" s="17"/>
      <c r="C336" s="18"/>
      <c r="D336" s="18"/>
      <c r="E336" s="17"/>
      <c r="F336" s="17"/>
      <c r="G336" s="19" t="str">
        <f>IF(OR($C336="",$D336=""),"",IF($E336="Yes",0.5,NETWORKDAYS.INTL($C336,$D336,Settings!$B$4,Holidays!$A$4:$A$63)))</f>
        <v/>
      </c>
    </row>
    <row r="337" spans="1:7" x14ac:dyDescent="0.3">
      <c r="A337" s="17"/>
      <c r="B337" s="17"/>
      <c r="C337" s="18"/>
      <c r="D337" s="18"/>
      <c r="E337" s="17"/>
      <c r="F337" s="17"/>
      <c r="G337" s="19" t="str">
        <f>IF(OR($C337="",$D337=""),"",IF($E337="Yes",0.5,NETWORKDAYS.INTL($C337,$D337,Settings!$B$4,Holidays!$A$4:$A$63)))</f>
        <v/>
      </c>
    </row>
    <row r="338" spans="1:7" x14ac:dyDescent="0.3">
      <c r="A338" s="17"/>
      <c r="B338" s="17"/>
      <c r="C338" s="18"/>
      <c r="D338" s="18"/>
      <c r="E338" s="17"/>
      <c r="F338" s="17"/>
      <c r="G338" s="19" t="str">
        <f>IF(OR($C338="",$D338=""),"",IF($E338="Yes",0.5,NETWORKDAYS.INTL($C338,$D338,Settings!$B$4,Holidays!$A$4:$A$63)))</f>
        <v/>
      </c>
    </row>
    <row r="339" spans="1:7" x14ac:dyDescent="0.3">
      <c r="A339" s="17"/>
      <c r="B339" s="17"/>
      <c r="C339" s="18"/>
      <c r="D339" s="18"/>
      <c r="E339" s="17"/>
      <c r="F339" s="17"/>
      <c r="G339" s="19" t="str">
        <f>IF(OR($C339="",$D339=""),"",IF($E339="Yes",0.5,NETWORKDAYS.INTL($C339,$D339,Settings!$B$4,Holidays!$A$4:$A$63)))</f>
        <v/>
      </c>
    </row>
    <row r="340" spans="1:7" x14ac:dyDescent="0.3">
      <c r="A340" s="17"/>
      <c r="B340" s="17"/>
      <c r="C340" s="18"/>
      <c r="D340" s="18"/>
      <c r="E340" s="17"/>
      <c r="F340" s="17"/>
      <c r="G340" s="19" t="str">
        <f>IF(OR($C340="",$D340=""),"",IF($E340="Yes",0.5,NETWORKDAYS.INTL($C340,$D340,Settings!$B$4,Holidays!$A$4:$A$63)))</f>
        <v/>
      </c>
    </row>
    <row r="341" spans="1:7" x14ac:dyDescent="0.3">
      <c r="A341" s="17"/>
      <c r="B341" s="17"/>
      <c r="C341" s="18"/>
      <c r="D341" s="18"/>
      <c r="E341" s="17"/>
      <c r="F341" s="17"/>
      <c r="G341" s="19" t="str">
        <f>IF(OR($C341="",$D341=""),"",IF($E341="Yes",0.5,NETWORKDAYS.INTL($C341,$D341,Settings!$B$4,Holidays!$A$4:$A$63)))</f>
        <v/>
      </c>
    </row>
    <row r="342" spans="1:7" x14ac:dyDescent="0.3">
      <c r="A342" s="17"/>
      <c r="B342" s="17"/>
      <c r="C342" s="18"/>
      <c r="D342" s="18"/>
      <c r="E342" s="17"/>
      <c r="F342" s="17"/>
      <c r="G342" s="19" t="str">
        <f>IF(OR($C342="",$D342=""),"",IF($E342="Yes",0.5,NETWORKDAYS.INTL($C342,$D342,Settings!$B$4,Holidays!$A$4:$A$63)))</f>
        <v/>
      </c>
    </row>
    <row r="343" spans="1:7" x14ac:dyDescent="0.3">
      <c r="A343" s="17"/>
      <c r="B343" s="17"/>
      <c r="C343" s="18"/>
      <c r="D343" s="18"/>
      <c r="E343" s="17"/>
      <c r="F343" s="17"/>
      <c r="G343" s="19" t="str">
        <f>IF(OR($C343="",$D343=""),"",IF($E343="Yes",0.5,NETWORKDAYS.INTL($C343,$D343,Settings!$B$4,Holidays!$A$4:$A$63)))</f>
        <v/>
      </c>
    </row>
    <row r="344" spans="1:7" x14ac:dyDescent="0.3">
      <c r="A344" s="17"/>
      <c r="B344" s="17"/>
      <c r="C344" s="18"/>
      <c r="D344" s="18"/>
      <c r="E344" s="17"/>
      <c r="F344" s="17"/>
      <c r="G344" s="19" t="str">
        <f>IF(OR($C344="",$D344=""),"",IF($E344="Yes",0.5,NETWORKDAYS.INTL($C344,$D344,Settings!$B$4,Holidays!$A$4:$A$63)))</f>
        <v/>
      </c>
    </row>
    <row r="345" spans="1:7" x14ac:dyDescent="0.3">
      <c r="A345" s="17"/>
      <c r="B345" s="17"/>
      <c r="C345" s="18"/>
      <c r="D345" s="18"/>
      <c r="E345" s="17"/>
      <c r="F345" s="17"/>
      <c r="G345" s="19" t="str">
        <f>IF(OR($C345="",$D345=""),"",IF($E345="Yes",0.5,NETWORKDAYS.INTL($C345,$D345,Settings!$B$4,Holidays!$A$4:$A$63)))</f>
        <v/>
      </c>
    </row>
    <row r="346" spans="1:7" x14ac:dyDescent="0.3">
      <c r="A346" s="17"/>
      <c r="B346" s="17"/>
      <c r="C346" s="18"/>
      <c r="D346" s="18"/>
      <c r="E346" s="17"/>
      <c r="F346" s="17"/>
      <c r="G346" s="19" t="str">
        <f>IF(OR($C346="",$D346=""),"",IF($E346="Yes",0.5,NETWORKDAYS.INTL($C346,$D346,Settings!$B$4,Holidays!$A$4:$A$63)))</f>
        <v/>
      </c>
    </row>
    <row r="347" spans="1:7" x14ac:dyDescent="0.3">
      <c r="A347" s="17"/>
      <c r="B347" s="17"/>
      <c r="C347" s="18"/>
      <c r="D347" s="18"/>
      <c r="E347" s="17"/>
      <c r="F347" s="17"/>
      <c r="G347" s="19" t="str">
        <f>IF(OR($C347="",$D347=""),"",IF($E347="Yes",0.5,NETWORKDAYS.INTL($C347,$D347,Settings!$B$4,Holidays!$A$4:$A$63)))</f>
        <v/>
      </c>
    </row>
    <row r="348" spans="1:7" x14ac:dyDescent="0.3">
      <c r="A348" s="17"/>
      <c r="B348" s="17"/>
      <c r="C348" s="18"/>
      <c r="D348" s="18"/>
      <c r="E348" s="17"/>
      <c r="F348" s="17"/>
      <c r="G348" s="19" t="str">
        <f>IF(OR($C348="",$D348=""),"",IF($E348="Yes",0.5,NETWORKDAYS.INTL($C348,$D348,Settings!$B$4,Holidays!$A$4:$A$63)))</f>
        <v/>
      </c>
    </row>
    <row r="349" spans="1:7" x14ac:dyDescent="0.3">
      <c r="A349" s="17"/>
      <c r="B349" s="17"/>
      <c r="C349" s="18"/>
      <c r="D349" s="18"/>
      <c r="E349" s="17"/>
      <c r="F349" s="17"/>
      <c r="G349" s="19" t="str">
        <f>IF(OR($C349="",$D349=""),"",IF($E349="Yes",0.5,NETWORKDAYS.INTL($C349,$D349,Settings!$B$4,Holidays!$A$4:$A$63)))</f>
        <v/>
      </c>
    </row>
    <row r="350" spans="1:7" x14ac:dyDescent="0.3">
      <c r="A350" s="17"/>
      <c r="B350" s="17"/>
      <c r="C350" s="18"/>
      <c r="D350" s="18"/>
      <c r="E350" s="17"/>
      <c r="F350" s="17"/>
      <c r="G350" s="19" t="str">
        <f>IF(OR($C350="",$D350=""),"",IF($E350="Yes",0.5,NETWORKDAYS.INTL($C350,$D350,Settings!$B$4,Holidays!$A$4:$A$63)))</f>
        <v/>
      </c>
    </row>
    <row r="351" spans="1:7" x14ac:dyDescent="0.3">
      <c r="A351" s="17"/>
      <c r="B351" s="17"/>
      <c r="C351" s="18"/>
      <c r="D351" s="18"/>
      <c r="E351" s="17"/>
      <c r="F351" s="17"/>
      <c r="G351" s="19" t="str">
        <f>IF(OR($C351="",$D351=""),"",IF($E351="Yes",0.5,NETWORKDAYS.INTL($C351,$D351,Settings!$B$4,Holidays!$A$4:$A$63)))</f>
        <v/>
      </c>
    </row>
    <row r="352" spans="1:7" x14ac:dyDescent="0.3">
      <c r="A352" s="17"/>
      <c r="B352" s="17"/>
      <c r="C352" s="18"/>
      <c r="D352" s="18"/>
      <c r="E352" s="17"/>
      <c r="F352" s="17"/>
      <c r="G352" s="19" t="str">
        <f>IF(OR($C352="",$D352=""),"",IF($E352="Yes",0.5,NETWORKDAYS.INTL($C352,$D352,Settings!$B$4,Holidays!$A$4:$A$63)))</f>
        <v/>
      </c>
    </row>
    <row r="353" spans="1:7" x14ac:dyDescent="0.3">
      <c r="A353" s="17"/>
      <c r="B353" s="17"/>
      <c r="C353" s="18"/>
      <c r="D353" s="18"/>
      <c r="E353" s="17"/>
      <c r="F353" s="17"/>
      <c r="G353" s="19" t="str">
        <f>IF(OR($C353="",$D353=""),"",IF($E353="Yes",0.5,NETWORKDAYS.INTL($C353,$D353,Settings!$B$4,Holidays!$A$4:$A$63)))</f>
        <v/>
      </c>
    </row>
    <row r="354" spans="1:7" x14ac:dyDescent="0.3">
      <c r="A354" s="17"/>
      <c r="B354" s="17"/>
      <c r="C354" s="18"/>
      <c r="D354" s="18"/>
      <c r="E354" s="17"/>
      <c r="F354" s="17"/>
      <c r="G354" s="19" t="str">
        <f>IF(OR($C354="",$D354=""),"",IF($E354="Yes",0.5,NETWORKDAYS.INTL($C354,$D354,Settings!$B$4,Holidays!$A$4:$A$63)))</f>
        <v/>
      </c>
    </row>
    <row r="355" spans="1:7" x14ac:dyDescent="0.3">
      <c r="A355" s="17"/>
      <c r="B355" s="17"/>
      <c r="C355" s="18"/>
      <c r="D355" s="18"/>
      <c r="E355" s="17"/>
      <c r="F355" s="17"/>
      <c r="G355" s="19" t="str">
        <f>IF(OR($C355="",$D355=""),"",IF($E355="Yes",0.5,NETWORKDAYS.INTL($C355,$D355,Settings!$B$4,Holidays!$A$4:$A$63)))</f>
        <v/>
      </c>
    </row>
    <row r="356" spans="1:7" x14ac:dyDescent="0.3">
      <c r="A356" s="17"/>
      <c r="B356" s="17"/>
      <c r="C356" s="18"/>
      <c r="D356" s="18"/>
      <c r="E356" s="17"/>
      <c r="F356" s="17"/>
      <c r="G356" s="19" t="str">
        <f>IF(OR($C356="",$D356=""),"",IF($E356="Yes",0.5,NETWORKDAYS.INTL($C356,$D356,Settings!$B$4,Holidays!$A$4:$A$63)))</f>
        <v/>
      </c>
    </row>
    <row r="357" spans="1:7" x14ac:dyDescent="0.3">
      <c r="A357" s="17"/>
      <c r="B357" s="17"/>
      <c r="C357" s="18"/>
      <c r="D357" s="18"/>
      <c r="E357" s="17"/>
      <c r="F357" s="17"/>
      <c r="G357" s="19" t="str">
        <f>IF(OR($C357="",$D357=""),"",IF($E357="Yes",0.5,NETWORKDAYS.INTL($C357,$D357,Settings!$B$4,Holidays!$A$4:$A$63)))</f>
        <v/>
      </c>
    </row>
    <row r="358" spans="1:7" x14ac:dyDescent="0.3">
      <c r="A358" s="17"/>
      <c r="B358" s="17"/>
      <c r="C358" s="18"/>
      <c r="D358" s="18"/>
      <c r="E358" s="17"/>
      <c r="F358" s="17"/>
      <c r="G358" s="19" t="str">
        <f>IF(OR($C358="",$D358=""),"",IF($E358="Yes",0.5,NETWORKDAYS.INTL($C358,$D358,Settings!$B$4,Holidays!$A$4:$A$63)))</f>
        <v/>
      </c>
    </row>
    <row r="359" spans="1:7" x14ac:dyDescent="0.3">
      <c r="A359" s="17"/>
      <c r="B359" s="17"/>
      <c r="C359" s="18"/>
      <c r="D359" s="18"/>
      <c r="E359" s="17"/>
      <c r="F359" s="17"/>
      <c r="G359" s="19" t="str">
        <f>IF(OR($C359="",$D359=""),"",IF($E359="Yes",0.5,NETWORKDAYS.INTL($C359,$D359,Settings!$B$4,Holidays!$A$4:$A$63)))</f>
        <v/>
      </c>
    </row>
    <row r="360" spans="1:7" x14ac:dyDescent="0.3">
      <c r="A360" s="17"/>
      <c r="B360" s="17"/>
      <c r="C360" s="18"/>
      <c r="D360" s="18"/>
      <c r="E360" s="17"/>
      <c r="F360" s="17"/>
      <c r="G360" s="19" t="str">
        <f>IF(OR($C360="",$D360=""),"",IF($E360="Yes",0.5,NETWORKDAYS.INTL($C360,$D360,Settings!$B$4,Holidays!$A$4:$A$63)))</f>
        <v/>
      </c>
    </row>
    <row r="361" spans="1:7" x14ac:dyDescent="0.3">
      <c r="A361" s="17"/>
      <c r="B361" s="17"/>
      <c r="C361" s="18"/>
      <c r="D361" s="18"/>
      <c r="E361" s="17"/>
      <c r="F361" s="17"/>
      <c r="G361" s="19" t="str">
        <f>IF(OR($C361="",$D361=""),"",IF($E361="Yes",0.5,NETWORKDAYS.INTL($C361,$D361,Settings!$B$4,Holidays!$A$4:$A$63)))</f>
        <v/>
      </c>
    </row>
    <row r="362" spans="1:7" x14ac:dyDescent="0.3">
      <c r="A362" s="17"/>
      <c r="B362" s="17"/>
      <c r="C362" s="18"/>
      <c r="D362" s="18"/>
      <c r="E362" s="17"/>
      <c r="F362" s="17"/>
      <c r="G362" s="19" t="str">
        <f>IF(OR($C362="",$D362=""),"",IF($E362="Yes",0.5,NETWORKDAYS.INTL($C362,$D362,Settings!$B$4,Holidays!$A$4:$A$63)))</f>
        <v/>
      </c>
    </row>
    <row r="363" spans="1:7" x14ac:dyDescent="0.3">
      <c r="A363" s="17"/>
      <c r="B363" s="17"/>
      <c r="C363" s="18"/>
      <c r="D363" s="18"/>
      <c r="E363" s="17"/>
      <c r="F363" s="17"/>
      <c r="G363" s="19" t="str">
        <f>IF(OR($C363="",$D363=""),"",IF($E363="Yes",0.5,NETWORKDAYS.INTL($C363,$D363,Settings!$B$4,Holidays!$A$4:$A$63)))</f>
        <v/>
      </c>
    </row>
    <row r="364" spans="1:7" x14ac:dyDescent="0.3">
      <c r="A364" s="17"/>
      <c r="B364" s="17"/>
      <c r="C364" s="18"/>
      <c r="D364" s="18"/>
      <c r="E364" s="17"/>
      <c r="F364" s="17"/>
      <c r="G364" s="19" t="str">
        <f>IF(OR($C364="",$D364=""),"",IF($E364="Yes",0.5,NETWORKDAYS.INTL($C364,$D364,Settings!$B$4,Holidays!$A$4:$A$63)))</f>
        <v/>
      </c>
    </row>
    <row r="365" spans="1:7" x14ac:dyDescent="0.3">
      <c r="A365" s="17"/>
      <c r="B365" s="17"/>
      <c r="C365" s="18"/>
      <c r="D365" s="18"/>
      <c r="E365" s="17"/>
      <c r="F365" s="17"/>
      <c r="G365" s="19" t="str">
        <f>IF(OR($C365="",$D365=""),"",IF($E365="Yes",0.5,NETWORKDAYS.INTL($C365,$D365,Settings!$B$4,Holidays!$A$4:$A$63)))</f>
        <v/>
      </c>
    </row>
    <row r="366" spans="1:7" x14ac:dyDescent="0.3">
      <c r="A366" s="17"/>
      <c r="B366" s="17"/>
      <c r="C366" s="18"/>
      <c r="D366" s="18"/>
      <c r="E366" s="17"/>
      <c r="F366" s="17"/>
      <c r="G366" s="19" t="str">
        <f>IF(OR($C366="",$D366=""),"",IF($E366="Yes",0.5,NETWORKDAYS.INTL($C366,$D366,Settings!$B$4,Holidays!$A$4:$A$63)))</f>
        <v/>
      </c>
    </row>
    <row r="367" spans="1:7" x14ac:dyDescent="0.3">
      <c r="A367" s="17"/>
      <c r="B367" s="17"/>
      <c r="C367" s="18"/>
      <c r="D367" s="18"/>
      <c r="E367" s="17"/>
      <c r="F367" s="17"/>
      <c r="G367" s="19" t="str">
        <f>IF(OR($C367="",$D367=""),"",IF($E367="Yes",0.5,NETWORKDAYS.INTL($C367,$D367,Settings!$B$4,Holidays!$A$4:$A$63)))</f>
        <v/>
      </c>
    </row>
    <row r="368" spans="1:7" x14ac:dyDescent="0.3">
      <c r="A368" s="17"/>
      <c r="B368" s="17"/>
      <c r="C368" s="18"/>
      <c r="D368" s="18"/>
      <c r="E368" s="17"/>
      <c r="F368" s="17"/>
      <c r="G368" s="19" t="str">
        <f>IF(OR($C368="",$D368=""),"",IF($E368="Yes",0.5,NETWORKDAYS.INTL($C368,$D368,Settings!$B$4,Holidays!$A$4:$A$63)))</f>
        <v/>
      </c>
    </row>
    <row r="369" spans="1:7" x14ac:dyDescent="0.3">
      <c r="A369" s="17"/>
      <c r="B369" s="17"/>
      <c r="C369" s="18"/>
      <c r="D369" s="18"/>
      <c r="E369" s="17"/>
      <c r="F369" s="17"/>
      <c r="G369" s="19" t="str">
        <f>IF(OR($C369="",$D369=""),"",IF($E369="Yes",0.5,NETWORKDAYS.INTL($C369,$D369,Settings!$B$4,Holidays!$A$4:$A$63)))</f>
        <v/>
      </c>
    </row>
    <row r="370" spans="1:7" x14ac:dyDescent="0.3">
      <c r="A370" s="17"/>
      <c r="B370" s="17"/>
      <c r="C370" s="18"/>
      <c r="D370" s="18"/>
      <c r="E370" s="17"/>
      <c r="F370" s="17"/>
      <c r="G370" s="19" t="str">
        <f>IF(OR($C370="",$D370=""),"",IF($E370="Yes",0.5,NETWORKDAYS.INTL($C370,$D370,Settings!$B$4,Holidays!$A$4:$A$63)))</f>
        <v/>
      </c>
    </row>
    <row r="371" spans="1:7" x14ac:dyDescent="0.3">
      <c r="A371" s="17"/>
      <c r="B371" s="17"/>
      <c r="C371" s="18"/>
      <c r="D371" s="18"/>
      <c r="E371" s="17"/>
      <c r="F371" s="17"/>
      <c r="G371" s="19" t="str">
        <f>IF(OR($C371="",$D371=""),"",IF($E371="Yes",0.5,NETWORKDAYS.INTL($C371,$D371,Settings!$B$4,Holidays!$A$4:$A$63)))</f>
        <v/>
      </c>
    </row>
    <row r="372" spans="1:7" x14ac:dyDescent="0.3">
      <c r="A372" s="17"/>
      <c r="B372" s="17"/>
      <c r="C372" s="18"/>
      <c r="D372" s="18"/>
      <c r="E372" s="17"/>
      <c r="F372" s="17"/>
      <c r="G372" s="19" t="str">
        <f>IF(OR($C372="",$D372=""),"",IF($E372="Yes",0.5,NETWORKDAYS.INTL($C372,$D372,Settings!$B$4,Holidays!$A$4:$A$63)))</f>
        <v/>
      </c>
    </row>
    <row r="373" spans="1:7" x14ac:dyDescent="0.3">
      <c r="A373" s="17"/>
      <c r="B373" s="17"/>
      <c r="C373" s="18"/>
      <c r="D373" s="18"/>
      <c r="E373" s="17"/>
      <c r="F373" s="17"/>
      <c r="G373" s="19" t="str">
        <f>IF(OR($C373="",$D373=""),"",IF($E373="Yes",0.5,NETWORKDAYS.INTL($C373,$D373,Settings!$B$4,Holidays!$A$4:$A$63)))</f>
        <v/>
      </c>
    </row>
    <row r="374" spans="1:7" x14ac:dyDescent="0.3">
      <c r="A374" s="17"/>
      <c r="B374" s="17"/>
      <c r="C374" s="18"/>
      <c r="D374" s="18"/>
      <c r="E374" s="17"/>
      <c r="F374" s="17"/>
      <c r="G374" s="19" t="str">
        <f>IF(OR($C374="",$D374=""),"",IF($E374="Yes",0.5,NETWORKDAYS.INTL($C374,$D374,Settings!$B$4,Holidays!$A$4:$A$63)))</f>
        <v/>
      </c>
    </row>
    <row r="375" spans="1:7" x14ac:dyDescent="0.3">
      <c r="A375" s="17"/>
      <c r="B375" s="17"/>
      <c r="C375" s="18"/>
      <c r="D375" s="18"/>
      <c r="E375" s="17"/>
      <c r="F375" s="17"/>
      <c r="G375" s="19" t="str">
        <f>IF(OR($C375="",$D375=""),"",IF($E375="Yes",0.5,NETWORKDAYS.INTL($C375,$D375,Settings!$B$4,Holidays!$A$4:$A$63)))</f>
        <v/>
      </c>
    </row>
    <row r="376" spans="1:7" x14ac:dyDescent="0.3">
      <c r="A376" s="17"/>
      <c r="B376" s="17"/>
      <c r="C376" s="18"/>
      <c r="D376" s="18"/>
      <c r="E376" s="17"/>
      <c r="F376" s="17"/>
      <c r="G376" s="19" t="str">
        <f>IF(OR($C376="",$D376=""),"",IF($E376="Yes",0.5,NETWORKDAYS.INTL($C376,$D376,Settings!$B$4,Holidays!$A$4:$A$63)))</f>
        <v/>
      </c>
    </row>
    <row r="377" spans="1:7" x14ac:dyDescent="0.3">
      <c r="A377" s="17"/>
      <c r="B377" s="17"/>
      <c r="C377" s="18"/>
      <c r="D377" s="18"/>
      <c r="E377" s="17"/>
      <c r="F377" s="17"/>
      <c r="G377" s="19" t="str">
        <f>IF(OR($C377="",$D377=""),"",IF($E377="Yes",0.5,NETWORKDAYS.INTL($C377,$D377,Settings!$B$4,Holidays!$A$4:$A$63)))</f>
        <v/>
      </c>
    </row>
    <row r="378" spans="1:7" x14ac:dyDescent="0.3">
      <c r="A378" s="17"/>
      <c r="B378" s="17"/>
      <c r="C378" s="18"/>
      <c r="D378" s="18"/>
      <c r="E378" s="17"/>
      <c r="F378" s="17"/>
      <c r="G378" s="19" t="str">
        <f>IF(OR($C378="",$D378=""),"",IF($E378="Yes",0.5,NETWORKDAYS.INTL($C378,$D378,Settings!$B$4,Holidays!$A$4:$A$63)))</f>
        <v/>
      </c>
    </row>
    <row r="379" spans="1:7" x14ac:dyDescent="0.3">
      <c r="A379" s="17"/>
      <c r="B379" s="17"/>
      <c r="C379" s="18"/>
      <c r="D379" s="18"/>
      <c r="E379" s="17"/>
      <c r="F379" s="17"/>
      <c r="G379" s="19" t="str">
        <f>IF(OR($C379="",$D379=""),"",IF($E379="Yes",0.5,NETWORKDAYS.INTL($C379,$D379,Settings!$B$4,Holidays!$A$4:$A$63)))</f>
        <v/>
      </c>
    </row>
    <row r="380" spans="1:7" x14ac:dyDescent="0.3">
      <c r="A380" s="17"/>
      <c r="B380" s="17"/>
      <c r="C380" s="18"/>
      <c r="D380" s="18"/>
      <c r="E380" s="17"/>
      <c r="F380" s="17"/>
      <c r="G380" s="19" t="str">
        <f>IF(OR($C380="",$D380=""),"",IF($E380="Yes",0.5,NETWORKDAYS.INTL($C380,$D380,Settings!$B$4,Holidays!$A$4:$A$63)))</f>
        <v/>
      </c>
    </row>
    <row r="381" spans="1:7" x14ac:dyDescent="0.3">
      <c r="A381" s="17"/>
      <c r="B381" s="17"/>
      <c r="C381" s="18"/>
      <c r="D381" s="18"/>
      <c r="E381" s="17"/>
      <c r="F381" s="17"/>
      <c r="G381" s="19" t="str">
        <f>IF(OR($C381="",$D381=""),"",IF($E381="Yes",0.5,NETWORKDAYS.INTL($C381,$D381,Settings!$B$4,Holidays!$A$4:$A$63)))</f>
        <v/>
      </c>
    </row>
    <row r="382" spans="1:7" x14ac:dyDescent="0.3">
      <c r="A382" s="17"/>
      <c r="B382" s="17"/>
      <c r="C382" s="18"/>
      <c r="D382" s="18"/>
      <c r="E382" s="17"/>
      <c r="F382" s="17"/>
      <c r="G382" s="19" t="str">
        <f>IF(OR($C382="",$D382=""),"",IF($E382="Yes",0.5,NETWORKDAYS.INTL($C382,$D382,Settings!$B$4,Holidays!$A$4:$A$63)))</f>
        <v/>
      </c>
    </row>
    <row r="383" spans="1:7" x14ac:dyDescent="0.3">
      <c r="A383" s="17"/>
      <c r="B383" s="17"/>
      <c r="C383" s="18"/>
      <c r="D383" s="18"/>
      <c r="E383" s="17"/>
      <c r="F383" s="17"/>
      <c r="G383" s="19" t="str">
        <f>IF(OR($C383="",$D383=""),"",IF($E383="Yes",0.5,NETWORKDAYS.INTL($C383,$D383,Settings!$B$4,Holidays!$A$4:$A$63)))</f>
        <v/>
      </c>
    </row>
    <row r="384" spans="1:7" x14ac:dyDescent="0.3">
      <c r="A384" s="17"/>
      <c r="B384" s="17"/>
      <c r="C384" s="18"/>
      <c r="D384" s="18"/>
      <c r="E384" s="17"/>
      <c r="F384" s="17"/>
      <c r="G384" s="19" t="str">
        <f>IF(OR($C384="",$D384=""),"",IF($E384="Yes",0.5,NETWORKDAYS.INTL($C384,$D384,Settings!$B$4,Holidays!$A$4:$A$63)))</f>
        <v/>
      </c>
    </row>
    <row r="385" spans="1:7" x14ac:dyDescent="0.3">
      <c r="A385" s="17"/>
      <c r="B385" s="17"/>
      <c r="C385" s="18"/>
      <c r="D385" s="18"/>
      <c r="E385" s="17"/>
      <c r="F385" s="17"/>
      <c r="G385" s="19" t="str">
        <f>IF(OR($C385="",$D385=""),"",IF($E385="Yes",0.5,NETWORKDAYS.INTL($C385,$D385,Settings!$B$4,Holidays!$A$4:$A$63)))</f>
        <v/>
      </c>
    </row>
    <row r="386" spans="1:7" x14ac:dyDescent="0.3">
      <c r="A386" s="17"/>
      <c r="B386" s="17"/>
      <c r="C386" s="18"/>
      <c r="D386" s="18"/>
      <c r="E386" s="17"/>
      <c r="F386" s="17"/>
      <c r="G386" s="19" t="str">
        <f>IF(OR($C386="",$D386=""),"",IF($E386="Yes",0.5,NETWORKDAYS.INTL($C386,$D386,Settings!$B$4,Holidays!$A$4:$A$63)))</f>
        <v/>
      </c>
    </row>
    <row r="387" spans="1:7" x14ac:dyDescent="0.3">
      <c r="A387" s="17"/>
      <c r="B387" s="17"/>
      <c r="C387" s="18"/>
      <c r="D387" s="18"/>
      <c r="E387" s="17"/>
      <c r="F387" s="17"/>
      <c r="G387" s="19" t="str">
        <f>IF(OR($C387="",$D387=""),"",IF($E387="Yes",0.5,NETWORKDAYS.INTL($C387,$D387,Settings!$B$4,Holidays!$A$4:$A$63)))</f>
        <v/>
      </c>
    </row>
    <row r="388" spans="1:7" x14ac:dyDescent="0.3">
      <c r="A388" s="17"/>
      <c r="B388" s="17"/>
      <c r="C388" s="18"/>
      <c r="D388" s="18"/>
      <c r="E388" s="17"/>
      <c r="F388" s="17"/>
      <c r="G388" s="19" t="str">
        <f>IF(OR($C388="",$D388=""),"",IF($E388="Yes",0.5,NETWORKDAYS.INTL($C388,$D388,Settings!$B$4,Holidays!$A$4:$A$63)))</f>
        <v/>
      </c>
    </row>
    <row r="389" spans="1:7" x14ac:dyDescent="0.3">
      <c r="A389" s="17"/>
      <c r="B389" s="17"/>
      <c r="C389" s="18"/>
      <c r="D389" s="18"/>
      <c r="E389" s="17"/>
      <c r="F389" s="17"/>
      <c r="G389" s="19" t="str">
        <f>IF(OR($C389="",$D389=""),"",IF($E389="Yes",0.5,NETWORKDAYS.INTL($C389,$D389,Settings!$B$4,Holidays!$A$4:$A$63)))</f>
        <v/>
      </c>
    </row>
    <row r="390" spans="1:7" x14ac:dyDescent="0.3">
      <c r="A390" s="17"/>
      <c r="B390" s="17"/>
      <c r="C390" s="18"/>
      <c r="D390" s="18"/>
      <c r="E390" s="17"/>
      <c r="F390" s="17"/>
      <c r="G390" s="19" t="str">
        <f>IF(OR($C390="",$D390=""),"",IF($E390="Yes",0.5,NETWORKDAYS.INTL($C390,$D390,Settings!$B$4,Holidays!$A$4:$A$63)))</f>
        <v/>
      </c>
    </row>
    <row r="391" spans="1:7" x14ac:dyDescent="0.3">
      <c r="A391" s="17"/>
      <c r="B391" s="17"/>
      <c r="C391" s="18"/>
      <c r="D391" s="18"/>
      <c r="E391" s="17"/>
      <c r="F391" s="17"/>
      <c r="G391" s="19" t="str">
        <f>IF(OR($C391="",$D391=""),"",IF($E391="Yes",0.5,NETWORKDAYS.INTL($C391,$D391,Settings!$B$4,Holidays!$A$4:$A$63)))</f>
        <v/>
      </c>
    </row>
    <row r="392" spans="1:7" x14ac:dyDescent="0.3">
      <c r="A392" s="17"/>
      <c r="B392" s="17"/>
      <c r="C392" s="18"/>
      <c r="D392" s="18"/>
      <c r="E392" s="17"/>
      <c r="F392" s="17"/>
      <c r="G392" s="19" t="str">
        <f>IF(OR($C392="",$D392=""),"",IF($E392="Yes",0.5,NETWORKDAYS.INTL($C392,$D392,Settings!$B$4,Holidays!$A$4:$A$63)))</f>
        <v/>
      </c>
    </row>
    <row r="393" spans="1:7" x14ac:dyDescent="0.3">
      <c r="A393" s="17"/>
      <c r="B393" s="17"/>
      <c r="C393" s="18"/>
      <c r="D393" s="18"/>
      <c r="E393" s="17"/>
      <c r="F393" s="17"/>
      <c r="G393" s="19" t="str">
        <f>IF(OR($C393="",$D393=""),"",IF($E393="Yes",0.5,NETWORKDAYS.INTL($C393,$D393,Settings!$B$4,Holidays!$A$4:$A$63)))</f>
        <v/>
      </c>
    </row>
    <row r="394" spans="1:7" x14ac:dyDescent="0.3">
      <c r="A394" s="17"/>
      <c r="B394" s="17"/>
      <c r="C394" s="18"/>
      <c r="D394" s="18"/>
      <c r="E394" s="17"/>
      <c r="F394" s="17"/>
      <c r="G394" s="19" t="str">
        <f>IF(OR($C394="",$D394=""),"",IF($E394="Yes",0.5,NETWORKDAYS.INTL($C394,$D394,Settings!$B$4,Holidays!$A$4:$A$63)))</f>
        <v/>
      </c>
    </row>
    <row r="395" spans="1:7" x14ac:dyDescent="0.3">
      <c r="A395" s="17"/>
      <c r="B395" s="17"/>
      <c r="C395" s="18"/>
      <c r="D395" s="18"/>
      <c r="E395" s="17"/>
      <c r="F395" s="17"/>
      <c r="G395" s="19" t="str">
        <f>IF(OR($C395="",$D395=""),"",IF($E395="Yes",0.5,NETWORKDAYS.INTL($C395,$D395,Settings!$B$4,Holidays!$A$4:$A$63)))</f>
        <v/>
      </c>
    </row>
    <row r="396" spans="1:7" x14ac:dyDescent="0.3">
      <c r="A396" s="17"/>
      <c r="B396" s="17"/>
      <c r="C396" s="18"/>
      <c r="D396" s="18"/>
      <c r="E396" s="17"/>
      <c r="F396" s="17"/>
      <c r="G396" s="19" t="str">
        <f>IF(OR($C396="",$D396=""),"",IF($E396="Yes",0.5,NETWORKDAYS.INTL($C396,$D396,Settings!$B$4,Holidays!$A$4:$A$63)))</f>
        <v/>
      </c>
    </row>
    <row r="397" spans="1:7" x14ac:dyDescent="0.3">
      <c r="A397" s="17"/>
      <c r="B397" s="17"/>
      <c r="C397" s="18"/>
      <c r="D397" s="18"/>
      <c r="E397" s="17"/>
      <c r="F397" s="17"/>
      <c r="G397" s="19" t="str">
        <f>IF(OR($C397="",$D397=""),"",IF($E397="Yes",0.5,NETWORKDAYS.INTL($C397,$D397,Settings!$B$4,Holidays!$A$4:$A$63)))</f>
        <v/>
      </c>
    </row>
    <row r="398" spans="1:7" x14ac:dyDescent="0.3">
      <c r="A398" s="17"/>
      <c r="B398" s="17"/>
      <c r="C398" s="18"/>
      <c r="D398" s="18"/>
      <c r="E398" s="17"/>
      <c r="F398" s="17"/>
      <c r="G398" s="19" t="str">
        <f>IF(OR($C398="",$D398=""),"",IF($E398="Yes",0.5,NETWORKDAYS.INTL($C398,$D398,Settings!$B$4,Holidays!$A$4:$A$63)))</f>
        <v/>
      </c>
    </row>
    <row r="399" spans="1:7" x14ac:dyDescent="0.3">
      <c r="A399" s="17"/>
      <c r="B399" s="17"/>
      <c r="C399" s="18"/>
      <c r="D399" s="18"/>
      <c r="E399" s="17"/>
      <c r="F399" s="17"/>
      <c r="G399" s="19" t="str">
        <f>IF(OR($C399="",$D399=""),"",IF($E399="Yes",0.5,NETWORKDAYS.INTL($C399,$D399,Settings!$B$4,Holidays!$A$4:$A$63)))</f>
        <v/>
      </c>
    </row>
    <row r="400" spans="1:7" x14ac:dyDescent="0.3">
      <c r="A400" s="17"/>
      <c r="B400" s="17"/>
      <c r="C400" s="18"/>
      <c r="D400" s="18"/>
      <c r="E400" s="17"/>
      <c r="F400" s="17"/>
      <c r="G400" s="19" t="str">
        <f>IF(OR($C400="",$D400=""),"",IF($E400="Yes",0.5,NETWORKDAYS.INTL($C400,$D400,Settings!$B$4,Holidays!$A$4:$A$63)))</f>
        <v/>
      </c>
    </row>
    <row r="401" spans="1:7" x14ac:dyDescent="0.3">
      <c r="A401" s="17"/>
      <c r="B401" s="17"/>
      <c r="C401" s="18"/>
      <c r="D401" s="18"/>
      <c r="E401" s="17"/>
      <c r="F401" s="17"/>
      <c r="G401" s="19" t="str">
        <f>IF(OR($C401="",$D401=""),"",IF($E401="Yes",0.5,NETWORKDAYS.INTL($C401,$D401,Settings!$B$4,Holidays!$A$4:$A$63)))</f>
        <v/>
      </c>
    </row>
    <row r="402" spans="1:7" x14ac:dyDescent="0.3">
      <c r="A402" s="17"/>
      <c r="B402" s="17"/>
      <c r="C402" s="18"/>
      <c r="D402" s="18"/>
      <c r="E402" s="17"/>
      <c r="F402" s="17"/>
      <c r="G402" s="19" t="str">
        <f>IF(OR($C402="",$D402=""),"",IF($E402="Yes",0.5,NETWORKDAYS.INTL($C402,$D402,Settings!$B$4,Holidays!$A$4:$A$63)))</f>
        <v/>
      </c>
    </row>
    <row r="403" spans="1:7" x14ac:dyDescent="0.3">
      <c r="A403" s="17"/>
      <c r="B403" s="17"/>
      <c r="C403" s="18"/>
      <c r="D403" s="18"/>
      <c r="E403" s="17"/>
      <c r="F403" s="17"/>
      <c r="G403" s="19" t="str">
        <f>IF(OR($C403="",$D403=""),"",IF($E403="Yes",0.5,NETWORKDAYS.INTL($C403,$D403,Settings!$B$4,Holidays!$A$4:$A$63)))</f>
        <v/>
      </c>
    </row>
    <row r="404" spans="1:7" x14ac:dyDescent="0.3">
      <c r="A404" s="17"/>
      <c r="B404" s="17"/>
      <c r="C404" s="18"/>
      <c r="D404" s="18"/>
      <c r="E404" s="17"/>
      <c r="F404" s="17"/>
      <c r="G404" s="19" t="str">
        <f>IF(OR($C404="",$D404=""),"",IF($E404="Yes",0.5,NETWORKDAYS.INTL($C404,$D404,Settings!$B$4,Holidays!$A$4:$A$63)))</f>
        <v/>
      </c>
    </row>
    <row r="405" spans="1:7" x14ac:dyDescent="0.3">
      <c r="A405" s="17"/>
      <c r="B405" s="17"/>
      <c r="C405" s="18"/>
      <c r="D405" s="18"/>
      <c r="E405" s="17"/>
      <c r="F405" s="17"/>
      <c r="G405" s="19" t="str">
        <f>IF(OR($C405="",$D405=""),"",IF($E405="Yes",0.5,NETWORKDAYS.INTL($C405,$D405,Settings!$B$4,Holidays!$A$4:$A$63)))</f>
        <v/>
      </c>
    </row>
    <row r="406" spans="1:7" x14ac:dyDescent="0.3">
      <c r="A406" s="17"/>
      <c r="B406" s="17"/>
      <c r="C406" s="18"/>
      <c r="D406" s="18"/>
      <c r="E406" s="17"/>
      <c r="F406" s="17"/>
      <c r="G406" s="19" t="str">
        <f>IF(OR($C406="",$D406=""),"",IF($E406="Yes",0.5,NETWORKDAYS.INTL($C406,$D406,Settings!$B$4,Holidays!$A$4:$A$63)))</f>
        <v/>
      </c>
    </row>
    <row r="407" spans="1:7" x14ac:dyDescent="0.3">
      <c r="A407" s="17"/>
      <c r="B407" s="17"/>
      <c r="C407" s="18"/>
      <c r="D407" s="18"/>
      <c r="E407" s="17"/>
      <c r="F407" s="17"/>
      <c r="G407" s="19" t="str">
        <f>IF(OR($C407="",$D407=""),"",IF($E407="Yes",0.5,NETWORKDAYS.INTL($C407,$D407,Settings!$B$4,Holidays!$A$4:$A$63)))</f>
        <v/>
      </c>
    </row>
    <row r="408" spans="1:7" x14ac:dyDescent="0.3">
      <c r="A408" s="17"/>
      <c r="B408" s="17"/>
      <c r="C408" s="18"/>
      <c r="D408" s="18"/>
      <c r="E408" s="17"/>
      <c r="F408" s="17"/>
      <c r="G408" s="19" t="str">
        <f>IF(OR($C408="",$D408=""),"",IF($E408="Yes",0.5,NETWORKDAYS.INTL($C408,$D408,Settings!$B$4,Holidays!$A$4:$A$63)))</f>
        <v/>
      </c>
    </row>
    <row r="409" spans="1:7" x14ac:dyDescent="0.3">
      <c r="A409" s="17"/>
      <c r="B409" s="17"/>
      <c r="C409" s="18"/>
      <c r="D409" s="18"/>
      <c r="E409" s="17"/>
      <c r="F409" s="17"/>
      <c r="G409" s="19" t="str">
        <f>IF(OR($C409="",$D409=""),"",IF($E409="Yes",0.5,NETWORKDAYS.INTL($C409,$D409,Settings!$B$4,Holidays!$A$4:$A$63)))</f>
        <v/>
      </c>
    </row>
    <row r="410" spans="1:7" x14ac:dyDescent="0.3">
      <c r="A410" s="17"/>
      <c r="B410" s="17"/>
      <c r="C410" s="18"/>
      <c r="D410" s="18"/>
      <c r="E410" s="17"/>
      <c r="F410" s="17"/>
      <c r="G410" s="19" t="str">
        <f>IF(OR($C410="",$D410=""),"",IF($E410="Yes",0.5,NETWORKDAYS.INTL($C410,$D410,Settings!$B$4,Holidays!$A$4:$A$63)))</f>
        <v/>
      </c>
    </row>
    <row r="411" spans="1:7" x14ac:dyDescent="0.3">
      <c r="A411" s="17"/>
      <c r="B411" s="17"/>
      <c r="C411" s="18"/>
      <c r="D411" s="18"/>
      <c r="E411" s="17"/>
      <c r="F411" s="17"/>
      <c r="G411" s="19" t="str">
        <f>IF(OR($C411="",$D411=""),"",IF($E411="Yes",0.5,NETWORKDAYS.INTL($C411,$D411,Settings!$B$4,Holidays!$A$4:$A$63)))</f>
        <v/>
      </c>
    </row>
    <row r="412" spans="1:7" x14ac:dyDescent="0.3">
      <c r="A412" s="17"/>
      <c r="B412" s="17"/>
      <c r="C412" s="18"/>
      <c r="D412" s="18"/>
      <c r="E412" s="17"/>
      <c r="F412" s="17"/>
      <c r="G412" s="19" t="str">
        <f>IF(OR($C412="",$D412=""),"",IF($E412="Yes",0.5,NETWORKDAYS.INTL($C412,$D412,Settings!$B$4,Holidays!$A$4:$A$63)))</f>
        <v/>
      </c>
    </row>
    <row r="413" spans="1:7" x14ac:dyDescent="0.3">
      <c r="A413" s="17"/>
      <c r="B413" s="17"/>
      <c r="C413" s="18"/>
      <c r="D413" s="18"/>
      <c r="E413" s="17"/>
      <c r="F413" s="17"/>
      <c r="G413" s="19" t="str">
        <f>IF(OR($C413="",$D413=""),"",IF($E413="Yes",0.5,NETWORKDAYS.INTL($C413,$D413,Settings!$B$4,Holidays!$A$4:$A$63)))</f>
        <v/>
      </c>
    </row>
    <row r="414" spans="1:7" x14ac:dyDescent="0.3">
      <c r="A414" s="17"/>
      <c r="B414" s="17"/>
      <c r="C414" s="18"/>
      <c r="D414" s="18"/>
      <c r="E414" s="17"/>
      <c r="F414" s="17"/>
      <c r="G414" s="19" t="str">
        <f>IF(OR($C414="",$D414=""),"",IF($E414="Yes",0.5,NETWORKDAYS.INTL($C414,$D414,Settings!$B$4,Holidays!$A$4:$A$63)))</f>
        <v/>
      </c>
    </row>
    <row r="415" spans="1:7" x14ac:dyDescent="0.3">
      <c r="A415" s="17"/>
      <c r="B415" s="17"/>
      <c r="C415" s="18"/>
      <c r="D415" s="18"/>
      <c r="E415" s="17"/>
      <c r="F415" s="17"/>
      <c r="G415" s="19" t="str">
        <f>IF(OR($C415="",$D415=""),"",IF($E415="Yes",0.5,NETWORKDAYS.INTL($C415,$D415,Settings!$B$4,Holidays!$A$4:$A$63)))</f>
        <v/>
      </c>
    </row>
    <row r="416" spans="1:7" x14ac:dyDescent="0.3">
      <c r="A416" s="17"/>
      <c r="B416" s="17"/>
      <c r="C416" s="18"/>
      <c r="D416" s="18"/>
      <c r="E416" s="17"/>
      <c r="F416" s="17"/>
      <c r="G416" s="19" t="str">
        <f>IF(OR($C416="",$D416=""),"",IF($E416="Yes",0.5,NETWORKDAYS.INTL($C416,$D416,Settings!$B$4,Holidays!$A$4:$A$63)))</f>
        <v/>
      </c>
    </row>
    <row r="417" spans="1:7" x14ac:dyDescent="0.3">
      <c r="A417" s="17"/>
      <c r="B417" s="17"/>
      <c r="C417" s="18"/>
      <c r="D417" s="18"/>
      <c r="E417" s="17"/>
      <c r="F417" s="17"/>
      <c r="G417" s="19" t="str">
        <f>IF(OR($C417="",$D417=""),"",IF($E417="Yes",0.5,NETWORKDAYS.INTL($C417,$D417,Settings!$B$4,Holidays!$A$4:$A$63)))</f>
        <v/>
      </c>
    </row>
    <row r="418" spans="1:7" x14ac:dyDescent="0.3">
      <c r="A418" s="17"/>
      <c r="B418" s="17"/>
      <c r="C418" s="18"/>
      <c r="D418" s="18"/>
      <c r="E418" s="17"/>
      <c r="F418" s="17"/>
      <c r="G418" s="19" t="str">
        <f>IF(OR($C418="",$D418=""),"",IF($E418="Yes",0.5,NETWORKDAYS.INTL($C418,$D418,Settings!$B$4,Holidays!$A$4:$A$63)))</f>
        <v/>
      </c>
    </row>
    <row r="419" spans="1:7" x14ac:dyDescent="0.3">
      <c r="A419" s="17"/>
      <c r="B419" s="17"/>
      <c r="C419" s="18"/>
      <c r="D419" s="18"/>
      <c r="E419" s="17"/>
      <c r="F419" s="17"/>
      <c r="G419" s="19" t="str">
        <f>IF(OR($C419="",$D419=""),"",IF($E419="Yes",0.5,NETWORKDAYS.INTL($C419,$D419,Settings!$B$4,Holidays!$A$4:$A$63)))</f>
        <v/>
      </c>
    </row>
    <row r="420" spans="1:7" x14ac:dyDescent="0.3">
      <c r="A420" s="17"/>
      <c r="B420" s="17"/>
      <c r="C420" s="18"/>
      <c r="D420" s="18"/>
      <c r="E420" s="17"/>
      <c r="F420" s="17"/>
      <c r="G420" s="19" t="str">
        <f>IF(OR($C420="",$D420=""),"",IF($E420="Yes",0.5,NETWORKDAYS.INTL($C420,$D420,Settings!$B$4,Holidays!$A$4:$A$63)))</f>
        <v/>
      </c>
    </row>
    <row r="421" spans="1:7" x14ac:dyDescent="0.3">
      <c r="A421" s="17"/>
      <c r="B421" s="17"/>
      <c r="C421" s="18"/>
      <c r="D421" s="18"/>
      <c r="E421" s="17"/>
      <c r="F421" s="17"/>
      <c r="G421" s="19" t="str">
        <f>IF(OR($C421="",$D421=""),"",IF($E421="Yes",0.5,NETWORKDAYS.INTL($C421,$D421,Settings!$B$4,Holidays!$A$4:$A$63)))</f>
        <v/>
      </c>
    </row>
    <row r="422" spans="1:7" x14ac:dyDescent="0.3">
      <c r="A422" s="17"/>
      <c r="B422" s="17"/>
      <c r="C422" s="18"/>
      <c r="D422" s="18"/>
      <c r="E422" s="17"/>
      <c r="F422" s="17"/>
      <c r="G422" s="19" t="str">
        <f>IF(OR($C422="",$D422=""),"",IF($E422="Yes",0.5,NETWORKDAYS.INTL($C422,$D422,Settings!$B$4,Holidays!$A$4:$A$63)))</f>
        <v/>
      </c>
    </row>
    <row r="423" spans="1:7" x14ac:dyDescent="0.3">
      <c r="A423" s="17"/>
      <c r="B423" s="17"/>
      <c r="C423" s="18"/>
      <c r="D423" s="18"/>
      <c r="E423" s="17"/>
      <c r="F423" s="17"/>
      <c r="G423" s="19" t="str">
        <f>IF(OR($C423="",$D423=""),"",IF($E423="Yes",0.5,NETWORKDAYS.INTL($C423,$D423,Settings!$B$4,Holidays!$A$4:$A$63)))</f>
        <v/>
      </c>
    </row>
    <row r="424" spans="1:7" x14ac:dyDescent="0.3">
      <c r="A424" s="17"/>
      <c r="B424" s="17"/>
      <c r="C424" s="18"/>
      <c r="D424" s="18"/>
      <c r="E424" s="17"/>
      <c r="F424" s="17"/>
      <c r="G424" s="19" t="str">
        <f>IF(OR($C424="",$D424=""),"",IF($E424="Yes",0.5,NETWORKDAYS.INTL($C424,$D424,Settings!$B$4,Holidays!$A$4:$A$63)))</f>
        <v/>
      </c>
    </row>
    <row r="425" spans="1:7" x14ac:dyDescent="0.3">
      <c r="A425" s="17"/>
      <c r="B425" s="17"/>
      <c r="C425" s="18"/>
      <c r="D425" s="18"/>
      <c r="E425" s="17"/>
      <c r="F425" s="17"/>
      <c r="G425" s="19" t="str">
        <f>IF(OR($C425="",$D425=""),"",IF($E425="Yes",0.5,NETWORKDAYS.INTL($C425,$D425,Settings!$B$4,Holidays!$A$4:$A$63)))</f>
        <v/>
      </c>
    </row>
    <row r="426" spans="1:7" x14ac:dyDescent="0.3">
      <c r="A426" s="17"/>
      <c r="B426" s="17"/>
      <c r="C426" s="18"/>
      <c r="D426" s="18"/>
      <c r="E426" s="17"/>
      <c r="F426" s="17"/>
      <c r="G426" s="19" t="str">
        <f>IF(OR($C426="",$D426=""),"",IF($E426="Yes",0.5,NETWORKDAYS.INTL($C426,$D426,Settings!$B$4,Holidays!$A$4:$A$63)))</f>
        <v/>
      </c>
    </row>
    <row r="427" spans="1:7" x14ac:dyDescent="0.3">
      <c r="A427" s="17"/>
      <c r="B427" s="17"/>
      <c r="C427" s="18"/>
      <c r="D427" s="18"/>
      <c r="E427" s="17"/>
      <c r="F427" s="17"/>
      <c r="G427" s="19" t="str">
        <f>IF(OR($C427="",$D427=""),"",IF($E427="Yes",0.5,NETWORKDAYS.INTL($C427,$D427,Settings!$B$4,Holidays!$A$4:$A$63)))</f>
        <v/>
      </c>
    </row>
    <row r="428" spans="1:7" x14ac:dyDescent="0.3">
      <c r="A428" s="17"/>
      <c r="B428" s="17"/>
      <c r="C428" s="18"/>
      <c r="D428" s="18"/>
      <c r="E428" s="17"/>
      <c r="F428" s="17"/>
      <c r="G428" s="19" t="str">
        <f>IF(OR($C428="",$D428=""),"",IF($E428="Yes",0.5,NETWORKDAYS.INTL($C428,$D428,Settings!$B$4,Holidays!$A$4:$A$63)))</f>
        <v/>
      </c>
    </row>
    <row r="429" spans="1:7" x14ac:dyDescent="0.3">
      <c r="A429" s="17"/>
      <c r="B429" s="17"/>
      <c r="C429" s="18"/>
      <c r="D429" s="18"/>
      <c r="E429" s="17"/>
      <c r="F429" s="17"/>
      <c r="G429" s="19" t="str">
        <f>IF(OR($C429="",$D429=""),"",IF($E429="Yes",0.5,NETWORKDAYS.INTL($C429,$D429,Settings!$B$4,Holidays!$A$4:$A$63)))</f>
        <v/>
      </c>
    </row>
    <row r="430" spans="1:7" x14ac:dyDescent="0.3">
      <c r="A430" s="17"/>
      <c r="B430" s="17"/>
      <c r="C430" s="18"/>
      <c r="D430" s="18"/>
      <c r="E430" s="17"/>
      <c r="F430" s="17"/>
      <c r="G430" s="19" t="str">
        <f>IF(OR($C430="",$D430=""),"",IF($E430="Yes",0.5,NETWORKDAYS.INTL($C430,$D430,Settings!$B$4,Holidays!$A$4:$A$63)))</f>
        <v/>
      </c>
    </row>
    <row r="431" spans="1:7" x14ac:dyDescent="0.3">
      <c r="A431" s="17"/>
      <c r="B431" s="17"/>
      <c r="C431" s="18"/>
      <c r="D431" s="18"/>
      <c r="E431" s="17"/>
      <c r="F431" s="17"/>
      <c r="G431" s="19" t="str">
        <f>IF(OR($C431="",$D431=""),"",IF($E431="Yes",0.5,NETWORKDAYS.INTL($C431,$D431,Settings!$B$4,Holidays!$A$4:$A$63)))</f>
        <v/>
      </c>
    </row>
    <row r="432" spans="1:7" x14ac:dyDescent="0.3">
      <c r="A432" s="17"/>
      <c r="B432" s="17"/>
      <c r="C432" s="18"/>
      <c r="D432" s="18"/>
      <c r="E432" s="17"/>
      <c r="F432" s="17"/>
      <c r="G432" s="19" t="str">
        <f>IF(OR($C432="",$D432=""),"",IF($E432="Yes",0.5,NETWORKDAYS.INTL($C432,$D432,Settings!$B$4,Holidays!$A$4:$A$63)))</f>
        <v/>
      </c>
    </row>
    <row r="433" spans="1:7" x14ac:dyDescent="0.3">
      <c r="A433" s="17"/>
      <c r="B433" s="17"/>
      <c r="C433" s="18"/>
      <c r="D433" s="18"/>
      <c r="E433" s="17"/>
      <c r="F433" s="17"/>
      <c r="G433" s="19" t="str">
        <f>IF(OR($C433="",$D433=""),"",IF($E433="Yes",0.5,NETWORKDAYS.INTL($C433,$D433,Settings!$B$4,Holidays!$A$4:$A$63)))</f>
        <v/>
      </c>
    </row>
    <row r="434" spans="1:7" x14ac:dyDescent="0.3">
      <c r="A434" s="17"/>
      <c r="B434" s="17"/>
      <c r="C434" s="18"/>
      <c r="D434" s="18"/>
      <c r="E434" s="17"/>
      <c r="F434" s="17"/>
      <c r="G434" s="19" t="str">
        <f>IF(OR($C434="",$D434=""),"",IF($E434="Yes",0.5,NETWORKDAYS.INTL($C434,$D434,Settings!$B$4,Holidays!$A$4:$A$63)))</f>
        <v/>
      </c>
    </row>
    <row r="435" spans="1:7" x14ac:dyDescent="0.3">
      <c r="A435" s="17"/>
      <c r="B435" s="17"/>
      <c r="C435" s="18"/>
      <c r="D435" s="18"/>
      <c r="E435" s="17"/>
      <c r="F435" s="17"/>
      <c r="G435" s="19" t="str">
        <f>IF(OR($C435="",$D435=""),"",IF($E435="Yes",0.5,NETWORKDAYS.INTL($C435,$D435,Settings!$B$4,Holidays!$A$4:$A$63)))</f>
        <v/>
      </c>
    </row>
    <row r="436" spans="1:7" x14ac:dyDescent="0.3">
      <c r="A436" s="17"/>
      <c r="B436" s="17"/>
      <c r="C436" s="18"/>
      <c r="D436" s="18"/>
      <c r="E436" s="17"/>
      <c r="F436" s="17"/>
      <c r="G436" s="19" t="str">
        <f>IF(OR($C436="",$D436=""),"",IF($E436="Yes",0.5,NETWORKDAYS.INTL($C436,$D436,Settings!$B$4,Holidays!$A$4:$A$63)))</f>
        <v/>
      </c>
    </row>
    <row r="437" spans="1:7" x14ac:dyDescent="0.3">
      <c r="A437" s="17"/>
      <c r="B437" s="17"/>
      <c r="C437" s="18"/>
      <c r="D437" s="18"/>
      <c r="E437" s="17"/>
      <c r="F437" s="17"/>
      <c r="G437" s="19" t="str">
        <f>IF(OR($C437="",$D437=""),"",IF($E437="Yes",0.5,NETWORKDAYS.INTL($C437,$D437,Settings!$B$4,Holidays!$A$4:$A$63)))</f>
        <v/>
      </c>
    </row>
    <row r="438" spans="1:7" x14ac:dyDescent="0.3">
      <c r="A438" s="17"/>
      <c r="B438" s="17"/>
      <c r="C438" s="18"/>
      <c r="D438" s="18"/>
      <c r="E438" s="17"/>
      <c r="F438" s="17"/>
      <c r="G438" s="19" t="str">
        <f>IF(OR($C438="",$D438=""),"",IF($E438="Yes",0.5,NETWORKDAYS.INTL($C438,$D438,Settings!$B$4,Holidays!$A$4:$A$63)))</f>
        <v/>
      </c>
    </row>
    <row r="439" spans="1:7" x14ac:dyDescent="0.3">
      <c r="A439" s="17"/>
      <c r="B439" s="17"/>
      <c r="C439" s="18"/>
      <c r="D439" s="18"/>
      <c r="E439" s="17"/>
      <c r="F439" s="17"/>
      <c r="G439" s="19" t="str">
        <f>IF(OR($C439="",$D439=""),"",IF($E439="Yes",0.5,NETWORKDAYS.INTL($C439,$D439,Settings!$B$4,Holidays!$A$4:$A$63)))</f>
        <v/>
      </c>
    </row>
    <row r="440" spans="1:7" x14ac:dyDescent="0.3">
      <c r="A440" s="17"/>
      <c r="B440" s="17"/>
      <c r="C440" s="18"/>
      <c r="D440" s="18"/>
      <c r="E440" s="17"/>
      <c r="F440" s="17"/>
      <c r="G440" s="19" t="str">
        <f>IF(OR($C440="",$D440=""),"",IF($E440="Yes",0.5,NETWORKDAYS.INTL($C440,$D440,Settings!$B$4,Holidays!$A$4:$A$63)))</f>
        <v/>
      </c>
    </row>
    <row r="441" spans="1:7" x14ac:dyDescent="0.3">
      <c r="A441" s="17"/>
      <c r="B441" s="17"/>
      <c r="C441" s="18"/>
      <c r="D441" s="18"/>
      <c r="E441" s="17"/>
      <c r="F441" s="17"/>
      <c r="G441" s="19" t="str">
        <f>IF(OR($C441="",$D441=""),"",IF($E441="Yes",0.5,NETWORKDAYS.INTL($C441,$D441,Settings!$B$4,Holidays!$A$4:$A$63)))</f>
        <v/>
      </c>
    </row>
    <row r="442" spans="1:7" x14ac:dyDescent="0.3">
      <c r="A442" s="17"/>
      <c r="B442" s="17"/>
      <c r="C442" s="18"/>
      <c r="D442" s="18"/>
      <c r="E442" s="17"/>
      <c r="F442" s="17"/>
      <c r="G442" s="19" t="str">
        <f>IF(OR($C442="",$D442=""),"",IF($E442="Yes",0.5,NETWORKDAYS.INTL($C442,$D442,Settings!$B$4,Holidays!$A$4:$A$63)))</f>
        <v/>
      </c>
    </row>
    <row r="443" spans="1:7" x14ac:dyDescent="0.3">
      <c r="A443" s="17"/>
      <c r="B443" s="17"/>
      <c r="C443" s="18"/>
      <c r="D443" s="18"/>
      <c r="E443" s="17"/>
      <c r="F443" s="17"/>
      <c r="G443" s="19" t="str">
        <f>IF(OR($C443="",$D443=""),"",IF($E443="Yes",0.5,NETWORKDAYS.INTL($C443,$D443,Settings!$B$4,Holidays!$A$4:$A$63)))</f>
        <v/>
      </c>
    </row>
    <row r="444" spans="1:7" x14ac:dyDescent="0.3">
      <c r="A444" s="17"/>
      <c r="B444" s="17"/>
      <c r="C444" s="18"/>
      <c r="D444" s="18"/>
      <c r="E444" s="17"/>
      <c r="F444" s="17"/>
      <c r="G444" s="19" t="str">
        <f>IF(OR($C444="",$D444=""),"",IF($E444="Yes",0.5,NETWORKDAYS.INTL($C444,$D444,Settings!$B$4,Holidays!$A$4:$A$63)))</f>
        <v/>
      </c>
    </row>
    <row r="445" spans="1:7" x14ac:dyDescent="0.3">
      <c r="A445" s="17"/>
      <c r="B445" s="17"/>
      <c r="C445" s="18"/>
      <c r="D445" s="18"/>
      <c r="E445" s="17"/>
      <c r="F445" s="17"/>
      <c r="G445" s="19" t="str">
        <f>IF(OR($C445="",$D445=""),"",IF($E445="Yes",0.5,NETWORKDAYS.INTL($C445,$D445,Settings!$B$4,Holidays!$A$4:$A$63)))</f>
        <v/>
      </c>
    </row>
    <row r="446" spans="1:7" x14ac:dyDescent="0.3">
      <c r="A446" s="17"/>
      <c r="B446" s="17"/>
      <c r="C446" s="18"/>
      <c r="D446" s="18"/>
      <c r="E446" s="17"/>
      <c r="F446" s="17"/>
      <c r="G446" s="19" t="str">
        <f>IF(OR($C446="",$D446=""),"",IF($E446="Yes",0.5,NETWORKDAYS.INTL($C446,$D446,Settings!$B$4,Holidays!$A$4:$A$63)))</f>
        <v/>
      </c>
    </row>
    <row r="447" spans="1:7" x14ac:dyDescent="0.3">
      <c r="A447" s="17"/>
      <c r="B447" s="17"/>
      <c r="C447" s="18"/>
      <c r="D447" s="18"/>
      <c r="E447" s="17"/>
      <c r="F447" s="17"/>
      <c r="G447" s="19" t="str">
        <f>IF(OR($C447="",$D447=""),"",IF($E447="Yes",0.5,NETWORKDAYS.INTL($C447,$D447,Settings!$B$4,Holidays!$A$4:$A$63)))</f>
        <v/>
      </c>
    </row>
    <row r="448" spans="1:7" x14ac:dyDescent="0.3">
      <c r="A448" s="17"/>
      <c r="B448" s="17"/>
      <c r="C448" s="18"/>
      <c r="D448" s="18"/>
      <c r="E448" s="17"/>
      <c r="F448" s="17"/>
      <c r="G448" s="19" t="str">
        <f>IF(OR($C448="",$D448=""),"",IF($E448="Yes",0.5,NETWORKDAYS.INTL($C448,$D448,Settings!$B$4,Holidays!$A$4:$A$63)))</f>
        <v/>
      </c>
    </row>
    <row r="449" spans="1:7" x14ac:dyDescent="0.3">
      <c r="A449" s="17"/>
      <c r="B449" s="17"/>
      <c r="C449" s="18"/>
      <c r="D449" s="18"/>
      <c r="E449" s="17"/>
      <c r="F449" s="17"/>
      <c r="G449" s="19" t="str">
        <f>IF(OR($C449="",$D449=""),"",IF($E449="Yes",0.5,NETWORKDAYS.INTL($C449,$D449,Settings!$B$4,Holidays!$A$4:$A$63)))</f>
        <v/>
      </c>
    </row>
    <row r="450" spans="1:7" x14ac:dyDescent="0.3">
      <c r="A450" s="17"/>
      <c r="B450" s="17"/>
      <c r="C450" s="18"/>
      <c r="D450" s="18"/>
      <c r="E450" s="17"/>
      <c r="F450" s="17"/>
      <c r="G450" s="19" t="str">
        <f>IF(OR($C450="",$D450=""),"",IF($E450="Yes",0.5,NETWORKDAYS.INTL($C450,$D450,Settings!$B$4,Holidays!$A$4:$A$63)))</f>
        <v/>
      </c>
    </row>
    <row r="451" spans="1:7" x14ac:dyDescent="0.3">
      <c r="A451" s="17"/>
      <c r="B451" s="17"/>
      <c r="C451" s="18"/>
      <c r="D451" s="18"/>
      <c r="E451" s="17"/>
      <c r="F451" s="17"/>
      <c r="G451" s="19" t="str">
        <f>IF(OR($C451="",$D451=""),"",IF($E451="Yes",0.5,NETWORKDAYS.INTL($C451,$D451,Settings!$B$4,Holidays!$A$4:$A$63)))</f>
        <v/>
      </c>
    </row>
    <row r="452" spans="1:7" x14ac:dyDescent="0.3">
      <c r="A452" s="17"/>
      <c r="B452" s="17"/>
      <c r="C452" s="18"/>
      <c r="D452" s="18"/>
      <c r="E452" s="17"/>
      <c r="F452" s="17"/>
      <c r="G452" s="19" t="str">
        <f>IF(OR($C452="",$D452=""),"",IF($E452="Yes",0.5,NETWORKDAYS.INTL($C452,$D452,Settings!$B$4,Holidays!$A$4:$A$63)))</f>
        <v/>
      </c>
    </row>
    <row r="453" spans="1:7" x14ac:dyDescent="0.3">
      <c r="A453" s="17"/>
      <c r="B453" s="17"/>
      <c r="C453" s="18"/>
      <c r="D453" s="18"/>
      <c r="E453" s="17"/>
      <c r="F453" s="17"/>
      <c r="G453" s="19" t="str">
        <f>IF(OR($C453="",$D453=""),"",IF($E453="Yes",0.5,NETWORKDAYS.INTL($C453,$D453,Settings!$B$4,Holidays!$A$4:$A$63)))</f>
        <v/>
      </c>
    </row>
    <row r="454" spans="1:7" x14ac:dyDescent="0.3">
      <c r="A454" s="17"/>
      <c r="B454" s="17"/>
      <c r="C454" s="18"/>
      <c r="D454" s="18"/>
      <c r="E454" s="17"/>
      <c r="F454" s="17"/>
      <c r="G454" s="19" t="str">
        <f>IF(OR($C454="",$D454=""),"",IF($E454="Yes",0.5,NETWORKDAYS.INTL($C454,$D454,Settings!$B$4,Holidays!$A$4:$A$63)))</f>
        <v/>
      </c>
    </row>
    <row r="455" spans="1:7" x14ac:dyDescent="0.3">
      <c r="A455" s="17"/>
      <c r="B455" s="17"/>
      <c r="C455" s="18"/>
      <c r="D455" s="18"/>
      <c r="E455" s="17"/>
      <c r="F455" s="17"/>
      <c r="G455" s="19" t="str">
        <f>IF(OR($C455="",$D455=""),"",IF($E455="Yes",0.5,NETWORKDAYS.INTL($C455,$D455,Settings!$B$4,Holidays!$A$4:$A$63)))</f>
        <v/>
      </c>
    </row>
    <row r="456" spans="1:7" x14ac:dyDescent="0.3">
      <c r="A456" s="17"/>
      <c r="B456" s="17"/>
      <c r="C456" s="18"/>
      <c r="D456" s="18"/>
      <c r="E456" s="17"/>
      <c r="F456" s="17"/>
      <c r="G456" s="19" t="str">
        <f>IF(OR($C456="",$D456=""),"",IF($E456="Yes",0.5,NETWORKDAYS.INTL($C456,$D456,Settings!$B$4,Holidays!$A$4:$A$63)))</f>
        <v/>
      </c>
    </row>
    <row r="457" spans="1:7" x14ac:dyDescent="0.3">
      <c r="A457" s="17"/>
      <c r="B457" s="17"/>
      <c r="C457" s="18"/>
      <c r="D457" s="18"/>
      <c r="E457" s="17"/>
      <c r="F457" s="17"/>
      <c r="G457" s="19" t="str">
        <f>IF(OR($C457="",$D457=""),"",IF($E457="Yes",0.5,NETWORKDAYS.INTL($C457,$D457,Settings!$B$4,Holidays!$A$4:$A$63)))</f>
        <v/>
      </c>
    </row>
    <row r="458" spans="1:7" x14ac:dyDescent="0.3">
      <c r="A458" s="17"/>
      <c r="B458" s="17"/>
      <c r="C458" s="18"/>
      <c r="D458" s="18"/>
      <c r="E458" s="17"/>
      <c r="F458" s="17"/>
      <c r="G458" s="19" t="str">
        <f>IF(OR($C458="",$D458=""),"",IF($E458="Yes",0.5,NETWORKDAYS.INTL($C458,$D458,Settings!$B$4,Holidays!$A$4:$A$63)))</f>
        <v/>
      </c>
    </row>
    <row r="459" spans="1:7" x14ac:dyDescent="0.3">
      <c r="A459" s="17"/>
      <c r="B459" s="17"/>
      <c r="C459" s="18"/>
      <c r="D459" s="18"/>
      <c r="E459" s="17"/>
      <c r="F459" s="17"/>
      <c r="G459" s="19" t="str">
        <f>IF(OR($C459="",$D459=""),"",IF($E459="Yes",0.5,NETWORKDAYS.INTL($C459,$D459,Settings!$B$4,Holidays!$A$4:$A$63)))</f>
        <v/>
      </c>
    </row>
    <row r="460" spans="1:7" x14ac:dyDescent="0.3">
      <c r="A460" s="17"/>
      <c r="B460" s="17"/>
      <c r="C460" s="18"/>
      <c r="D460" s="18"/>
      <c r="E460" s="17"/>
      <c r="F460" s="17"/>
      <c r="G460" s="19" t="str">
        <f>IF(OR($C460="",$D460=""),"",IF($E460="Yes",0.5,NETWORKDAYS.INTL($C460,$D460,Settings!$B$4,Holidays!$A$4:$A$63)))</f>
        <v/>
      </c>
    </row>
    <row r="461" spans="1:7" x14ac:dyDescent="0.3">
      <c r="A461" s="17"/>
      <c r="B461" s="17"/>
      <c r="C461" s="18"/>
      <c r="D461" s="18"/>
      <c r="E461" s="17"/>
      <c r="F461" s="17"/>
      <c r="G461" s="19" t="str">
        <f>IF(OR($C461="",$D461=""),"",IF($E461="Yes",0.5,NETWORKDAYS.INTL($C461,$D461,Settings!$B$4,Holidays!$A$4:$A$63)))</f>
        <v/>
      </c>
    </row>
    <row r="462" spans="1:7" x14ac:dyDescent="0.3">
      <c r="A462" s="17"/>
      <c r="B462" s="17"/>
      <c r="C462" s="18"/>
      <c r="D462" s="18"/>
      <c r="E462" s="17"/>
      <c r="F462" s="17"/>
      <c r="G462" s="19" t="str">
        <f>IF(OR($C462="",$D462=""),"",IF($E462="Yes",0.5,NETWORKDAYS.INTL($C462,$D462,Settings!$B$4,Holidays!$A$4:$A$63)))</f>
        <v/>
      </c>
    </row>
    <row r="463" spans="1:7" x14ac:dyDescent="0.3">
      <c r="A463" s="17"/>
      <c r="B463" s="17"/>
      <c r="C463" s="18"/>
      <c r="D463" s="18"/>
      <c r="E463" s="17"/>
      <c r="F463" s="17"/>
      <c r="G463" s="19" t="str">
        <f>IF(OR($C463="",$D463=""),"",IF($E463="Yes",0.5,NETWORKDAYS.INTL($C463,$D463,Settings!$B$4,Holidays!$A$4:$A$63)))</f>
        <v/>
      </c>
    </row>
    <row r="464" spans="1:7" x14ac:dyDescent="0.3">
      <c r="A464" s="17"/>
      <c r="B464" s="17"/>
      <c r="C464" s="18"/>
      <c r="D464" s="18"/>
      <c r="E464" s="17"/>
      <c r="F464" s="17"/>
      <c r="G464" s="19" t="str">
        <f>IF(OR($C464="",$D464=""),"",IF($E464="Yes",0.5,NETWORKDAYS.INTL($C464,$D464,Settings!$B$4,Holidays!$A$4:$A$63)))</f>
        <v/>
      </c>
    </row>
    <row r="465" spans="1:7" x14ac:dyDescent="0.3">
      <c r="A465" s="17"/>
      <c r="B465" s="17"/>
      <c r="C465" s="18"/>
      <c r="D465" s="18"/>
      <c r="E465" s="17"/>
      <c r="F465" s="17"/>
      <c r="G465" s="19" t="str">
        <f>IF(OR($C465="",$D465=""),"",IF($E465="Yes",0.5,NETWORKDAYS.INTL($C465,$D465,Settings!$B$4,Holidays!$A$4:$A$63)))</f>
        <v/>
      </c>
    </row>
    <row r="466" spans="1:7" x14ac:dyDescent="0.3">
      <c r="A466" s="17"/>
      <c r="B466" s="17"/>
      <c r="C466" s="18"/>
      <c r="D466" s="18"/>
      <c r="E466" s="17"/>
      <c r="F466" s="17"/>
      <c r="G466" s="19" t="str">
        <f>IF(OR($C466="",$D466=""),"",IF($E466="Yes",0.5,NETWORKDAYS.INTL($C466,$D466,Settings!$B$4,Holidays!$A$4:$A$63)))</f>
        <v/>
      </c>
    </row>
    <row r="467" spans="1:7" x14ac:dyDescent="0.3">
      <c r="A467" s="17"/>
      <c r="B467" s="17"/>
      <c r="C467" s="18"/>
      <c r="D467" s="18"/>
      <c r="E467" s="17"/>
      <c r="F467" s="17"/>
      <c r="G467" s="19" t="str">
        <f>IF(OR($C467="",$D467=""),"",IF($E467="Yes",0.5,NETWORKDAYS.INTL($C467,$D467,Settings!$B$4,Holidays!$A$4:$A$63)))</f>
        <v/>
      </c>
    </row>
    <row r="468" spans="1:7" x14ac:dyDescent="0.3">
      <c r="A468" s="17"/>
      <c r="B468" s="17"/>
      <c r="C468" s="18"/>
      <c r="D468" s="18"/>
      <c r="E468" s="17"/>
      <c r="F468" s="17"/>
      <c r="G468" s="19" t="str">
        <f>IF(OR($C468="",$D468=""),"",IF($E468="Yes",0.5,NETWORKDAYS.INTL($C468,$D468,Settings!$B$4,Holidays!$A$4:$A$63)))</f>
        <v/>
      </c>
    </row>
    <row r="469" spans="1:7" x14ac:dyDescent="0.3">
      <c r="A469" s="17"/>
      <c r="B469" s="17"/>
      <c r="C469" s="18"/>
      <c r="D469" s="18"/>
      <c r="E469" s="17"/>
      <c r="F469" s="17"/>
      <c r="G469" s="19" t="str">
        <f>IF(OR($C469="",$D469=""),"",IF($E469="Yes",0.5,NETWORKDAYS.INTL($C469,$D469,Settings!$B$4,Holidays!$A$4:$A$63)))</f>
        <v/>
      </c>
    </row>
    <row r="470" spans="1:7" x14ac:dyDescent="0.3">
      <c r="A470" s="17"/>
      <c r="B470" s="17"/>
      <c r="C470" s="18"/>
      <c r="D470" s="18"/>
      <c r="E470" s="17"/>
      <c r="F470" s="17"/>
      <c r="G470" s="19" t="str">
        <f>IF(OR($C470="",$D470=""),"",IF($E470="Yes",0.5,NETWORKDAYS.INTL($C470,$D470,Settings!$B$4,Holidays!$A$4:$A$63)))</f>
        <v/>
      </c>
    </row>
    <row r="471" spans="1:7" x14ac:dyDescent="0.3">
      <c r="A471" s="17"/>
      <c r="B471" s="17"/>
      <c r="C471" s="18"/>
      <c r="D471" s="18"/>
      <c r="E471" s="17"/>
      <c r="F471" s="17"/>
      <c r="G471" s="19" t="str">
        <f>IF(OR($C471="",$D471=""),"",IF($E471="Yes",0.5,NETWORKDAYS.INTL($C471,$D471,Settings!$B$4,Holidays!$A$4:$A$63)))</f>
        <v/>
      </c>
    </row>
    <row r="472" spans="1:7" x14ac:dyDescent="0.3">
      <c r="A472" s="17"/>
      <c r="B472" s="17"/>
      <c r="C472" s="18"/>
      <c r="D472" s="18"/>
      <c r="E472" s="17"/>
      <c r="F472" s="17"/>
      <c r="G472" s="19" t="str">
        <f>IF(OR($C472="",$D472=""),"",IF($E472="Yes",0.5,NETWORKDAYS.INTL($C472,$D472,Settings!$B$4,Holidays!$A$4:$A$63)))</f>
        <v/>
      </c>
    </row>
    <row r="473" spans="1:7" x14ac:dyDescent="0.3">
      <c r="A473" s="17"/>
      <c r="B473" s="17"/>
      <c r="C473" s="18"/>
      <c r="D473" s="18"/>
      <c r="E473" s="17"/>
      <c r="F473" s="17"/>
      <c r="G473" s="19" t="str">
        <f>IF(OR($C473="",$D473=""),"",IF($E473="Yes",0.5,NETWORKDAYS.INTL($C473,$D473,Settings!$B$4,Holidays!$A$4:$A$63)))</f>
        <v/>
      </c>
    </row>
    <row r="474" spans="1:7" x14ac:dyDescent="0.3">
      <c r="A474" s="17"/>
      <c r="B474" s="17"/>
      <c r="C474" s="18"/>
      <c r="D474" s="18"/>
      <c r="E474" s="17"/>
      <c r="F474" s="17"/>
      <c r="G474" s="19" t="str">
        <f>IF(OR($C474="",$D474=""),"",IF($E474="Yes",0.5,NETWORKDAYS.INTL($C474,$D474,Settings!$B$4,Holidays!$A$4:$A$63)))</f>
        <v/>
      </c>
    </row>
    <row r="475" spans="1:7" x14ac:dyDescent="0.3">
      <c r="A475" s="17"/>
      <c r="B475" s="17"/>
      <c r="C475" s="18"/>
      <c r="D475" s="18"/>
      <c r="E475" s="17"/>
      <c r="F475" s="17"/>
      <c r="G475" s="19" t="str">
        <f>IF(OR($C475="",$D475=""),"",IF($E475="Yes",0.5,NETWORKDAYS.INTL($C475,$D475,Settings!$B$4,Holidays!$A$4:$A$63)))</f>
        <v/>
      </c>
    </row>
    <row r="476" spans="1:7" x14ac:dyDescent="0.3">
      <c r="A476" s="17"/>
      <c r="B476" s="17"/>
      <c r="C476" s="18"/>
      <c r="D476" s="18"/>
      <c r="E476" s="17"/>
      <c r="F476" s="17"/>
      <c r="G476" s="19" t="str">
        <f>IF(OR($C476="",$D476=""),"",IF($E476="Yes",0.5,NETWORKDAYS.INTL($C476,$D476,Settings!$B$4,Holidays!$A$4:$A$63)))</f>
        <v/>
      </c>
    </row>
    <row r="477" spans="1:7" x14ac:dyDescent="0.3">
      <c r="A477" s="17"/>
      <c r="B477" s="17"/>
      <c r="C477" s="18"/>
      <c r="D477" s="18"/>
      <c r="E477" s="17"/>
      <c r="F477" s="17"/>
      <c r="G477" s="19" t="str">
        <f>IF(OR($C477="",$D477=""),"",IF($E477="Yes",0.5,NETWORKDAYS.INTL($C477,$D477,Settings!$B$4,Holidays!$A$4:$A$63)))</f>
        <v/>
      </c>
    </row>
    <row r="478" spans="1:7" x14ac:dyDescent="0.3">
      <c r="A478" s="17"/>
      <c r="B478" s="17"/>
      <c r="C478" s="18"/>
      <c r="D478" s="18"/>
      <c r="E478" s="17"/>
      <c r="F478" s="17"/>
      <c r="G478" s="19" t="str">
        <f>IF(OR($C478="",$D478=""),"",IF($E478="Yes",0.5,NETWORKDAYS.INTL($C478,$D478,Settings!$B$4,Holidays!$A$4:$A$63)))</f>
        <v/>
      </c>
    </row>
    <row r="479" spans="1:7" x14ac:dyDescent="0.3">
      <c r="A479" s="17"/>
      <c r="B479" s="17"/>
      <c r="C479" s="18"/>
      <c r="D479" s="18"/>
      <c r="E479" s="17"/>
      <c r="F479" s="17"/>
      <c r="G479" s="19" t="str">
        <f>IF(OR($C479="",$D479=""),"",IF($E479="Yes",0.5,NETWORKDAYS.INTL($C479,$D479,Settings!$B$4,Holidays!$A$4:$A$63)))</f>
        <v/>
      </c>
    </row>
    <row r="480" spans="1:7" x14ac:dyDescent="0.3">
      <c r="A480" s="17"/>
      <c r="B480" s="17"/>
      <c r="C480" s="18"/>
      <c r="D480" s="18"/>
      <c r="E480" s="17"/>
      <c r="F480" s="17"/>
      <c r="G480" s="19" t="str">
        <f>IF(OR($C480="",$D480=""),"",IF($E480="Yes",0.5,NETWORKDAYS.INTL($C480,$D480,Settings!$B$4,Holidays!$A$4:$A$63)))</f>
        <v/>
      </c>
    </row>
    <row r="481" spans="1:7" x14ac:dyDescent="0.3">
      <c r="A481" s="17"/>
      <c r="B481" s="17"/>
      <c r="C481" s="18"/>
      <c r="D481" s="18"/>
      <c r="E481" s="17"/>
      <c r="F481" s="17"/>
      <c r="G481" s="19" t="str">
        <f>IF(OR($C481="",$D481=""),"",IF($E481="Yes",0.5,NETWORKDAYS.INTL($C481,$D481,Settings!$B$4,Holidays!$A$4:$A$63)))</f>
        <v/>
      </c>
    </row>
    <row r="482" spans="1:7" x14ac:dyDescent="0.3">
      <c r="A482" s="17"/>
      <c r="B482" s="17"/>
      <c r="C482" s="18"/>
      <c r="D482" s="18"/>
      <c r="E482" s="17"/>
      <c r="F482" s="17"/>
      <c r="G482" s="19" t="str">
        <f>IF(OR($C482="",$D482=""),"",IF($E482="Yes",0.5,NETWORKDAYS.INTL($C482,$D482,Settings!$B$4,Holidays!$A$4:$A$63)))</f>
        <v/>
      </c>
    </row>
    <row r="483" spans="1:7" x14ac:dyDescent="0.3">
      <c r="A483" s="17"/>
      <c r="B483" s="17"/>
      <c r="C483" s="18"/>
      <c r="D483" s="18"/>
      <c r="E483" s="17"/>
      <c r="F483" s="17"/>
      <c r="G483" s="19" t="str">
        <f>IF(OR($C483="",$D483=""),"",IF($E483="Yes",0.5,NETWORKDAYS.INTL($C483,$D483,Settings!$B$4,Holidays!$A$4:$A$63)))</f>
        <v/>
      </c>
    </row>
    <row r="484" spans="1:7" x14ac:dyDescent="0.3">
      <c r="A484" s="17"/>
      <c r="B484" s="17"/>
      <c r="C484" s="18"/>
      <c r="D484" s="18"/>
      <c r="E484" s="17"/>
      <c r="F484" s="17"/>
      <c r="G484" s="19" t="str">
        <f>IF(OR($C484="",$D484=""),"",IF($E484="Yes",0.5,NETWORKDAYS.INTL($C484,$D484,Settings!$B$4,Holidays!$A$4:$A$63)))</f>
        <v/>
      </c>
    </row>
    <row r="485" spans="1:7" x14ac:dyDescent="0.3">
      <c r="A485" s="17"/>
      <c r="B485" s="17"/>
      <c r="C485" s="18"/>
      <c r="D485" s="18"/>
      <c r="E485" s="17"/>
      <c r="F485" s="17"/>
      <c r="G485" s="19" t="str">
        <f>IF(OR($C485="",$D485=""),"",IF($E485="Yes",0.5,NETWORKDAYS.INTL($C485,$D485,Settings!$B$4,Holidays!$A$4:$A$63)))</f>
        <v/>
      </c>
    </row>
    <row r="486" spans="1:7" x14ac:dyDescent="0.3">
      <c r="A486" s="17"/>
      <c r="B486" s="17"/>
      <c r="C486" s="18"/>
      <c r="D486" s="18"/>
      <c r="E486" s="17"/>
      <c r="F486" s="17"/>
      <c r="G486" s="19" t="str">
        <f>IF(OR($C486="",$D486=""),"",IF($E486="Yes",0.5,NETWORKDAYS.INTL($C486,$D486,Settings!$B$4,Holidays!$A$4:$A$63)))</f>
        <v/>
      </c>
    </row>
    <row r="487" spans="1:7" x14ac:dyDescent="0.3">
      <c r="A487" s="17"/>
      <c r="B487" s="17"/>
      <c r="C487" s="18"/>
      <c r="D487" s="18"/>
      <c r="E487" s="17"/>
      <c r="F487" s="17"/>
      <c r="G487" s="19" t="str">
        <f>IF(OR($C487="",$D487=""),"",IF($E487="Yes",0.5,NETWORKDAYS.INTL($C487,$D487,Settings!$B$4,Holidays!$A$4:$A$63)))</f>
        <v/>
      </c>
    </row>
    <row r="488" spans="1:7" x14ac:dyDescent="0.3">
      <c r="A488" s="17"/>
      <c r="B488" s="17"/>
      <c r="C488" s="18"/>
      <c r="D488" s="18"/>
      <c r="E488" s="17"/>
      <c r="F488" s="17"/>
      <c r="G488" s="19" t="str">
        <f>IF(OR($C488="",$D488=""),"",IF($E488="Yes",0.5,NETWORKDAYS.INTL($C488,$D488,Settings!$B$4,Holidays!$A$4:$A$63)))</f>
        <v/>
      </c>
    </row>
    <row r="489" spans="1:7" x14ac:dyDescent="0.3">
      <c r="A489" s="17"/>
      <c r="B489" s="17"/>
      <c r="C489" s="18"/>
      <c r="D489" s="18"/>
      <c r="E489" s="17"/>
      <c r="F489" s="17"/>
      <c r="G489" s="19" t="str">
        <f>IF(OR($C489="",$D489=""),"",IF($E489="Yes",0.5,NETWORKDAYS.INTL($C489,$D489,Settings!$B$4,Holidays!$A$4:$A$63)))</f>
        <v/>
      </c>
    </row>
    <row r="490" spans="1:7" x14ac:dyDescent="0.3">
      <c r="A490" s="17"/>
      <c r="B490" s="17"/>
      <c r="C490" s="18"/>
      <c r="D490" s="18"/>
      <c r="E490" s="17"/>
      <c r="F490" s="17"/>
      <c r="G490" s="19" t="str">
        <f>IF(OR($C490="",$D490=""),"",IF($E490="Yes",0.5,NETWORKDAYS.INTL($C490,$D490,Settings!$B$4,Holidays!$A$4:$A$63)))</f>
        <v/>
      </c>
    </row>
    <row r="491" spans="1:7" x14ac:dyDescent="0.3">
      <c r="A491" s="17"/>
      <c r="B491" s="17"/>
      <c r="C491" s="18"/>
      <c r="D491" s="18"/>
      <c r="E491" s="17"/>
      <c r="F491" s="17"/>
      <c r="G491" s="19" t="str">
        <f>IF(OR($C491="",$D491=""),"",IF($E491="Yes",0.5,NETWORKDAYS.INTL($C491,$D491,Settings!$B$4,Holidays!$A$4:$A$63)))</f>
        <v/>
      </c>
    </row>
    <row r="492" spans="1:7" x14ac:dyDescent="0.3">
      <c r="A492" s="17"/>
      <c r="B492" s="17"/>
      <c r="C492" s="18"/>
      <c r="D492" s="18"/>
      <c r="E492" s="17"/>
      <c r="F492" s="17"/>
      <c r="G492" s="19" t="str">
        <f>IF(OR($C492="",$D492=""),"",IF($E492="Yes",0.5,NETWORKDAYS.INTL($C492,$D492,Settings!$B$4,Holidays!$A$4:$A$63)))</f>
        <v/>
      </c>
    </row>
    <row r="493" spans="1:7" x14ac:dyDescent="0.3">
      <c r="A493" s="17"/>
      <c r="B493" s="17"/>
      <c r="C493" s="18"/>
      <c r="D493" s="18"/>
      <c r="E493" s="17"/>
      <c r="F493" s="17"/>
      <c r="G493" s="19" t="str">
        <f>IF(OR($C493="",$D493=""),"",IF($E493="Yes",0.5,NETWORKDAYS.INTL($C493,$D493,Settings!$B$4,Holidays!$A$4:$A$63)))</f>
        <v/>
      </c>
    </row>
    <row r="494" spans="1:7" x14ac:dyDescent="0.3">
      <c r="A494" s="17"/>
      <c r="B494" s="17"/>
      <c r="C494" s="18"/>
      <c r="D494" s="18"/>
      <c r="E494" s="17"/>
      <c r="F494" s="17"/>
      <c r="G494" s="19" t="str">
        <f>IF(OR($C494="",$D494=""),"",IF($E494="Yes",0.5,NETWORKDAYS.INTL($C494,$D494,Settings!$B$4,Holidays!$A$4:$A$63)))</f>
        <v/>
      </c>
    </row>
    <row r="495" spans="1:7" x14ac:dyDescent="0.3">
      <c r="A495" s="17"/>
      <c r="B495" s="17"/>
      <c r="C495" s="18"/>
      <c r="D495" s="18"/>
      <c r="E495" s="17"/>
      <c r="F495" s="17"/>
      <c r="G495" s="19" t="str">
        <f>IF(OR($C495="",$D495=""),"",IF($E495="Yes",0.5,NETWORKDAYS.INTL($C495,$D495,Settings!$B$4,Holidays!$A$4:$A$63)))</f>
        <v/>
      </c>
    </row>
    <row r="496" spans="1:7" x14ac:dyDescent="0.3">
      <c r="A496" s="17"/>
      <c r="B496" s="17"/>
      <c r="C496" s="18"/>
      <c r="D496" s="18"/>
      <c r="E496" s="17"/>
      <c r="F496" s="17"/>
      <c r="G496" s="19" t="str">
        <f>IF(OR($C496="",$D496=""),"",IF($E496="Yes",0.5,NETWORKDAYS.INTL($C496,$D496,Settings!$B$4,Holidays!$A$4:$A$63)))</f>
        <v/>
      </c>
    </row>
    <row r="497" spans="1:7" x14ac:dyDescent="0.3">
      <c r="A497" s="17"/>
      <c r="B497" s="17"/>
      <c r="C497" s="18"/>
      <c r="D497" s="18"/>
      <c r="E497" s="17"/>
      <c r="F497" s="17"/>
      <c r="G497" s="19" t="str">
        <f>IF(OR($C497="",$D497=""),"",IF($E497="Yes",0.5,NETWORKDAYS.INTL($C497,$D497,Settings!$B$4,Holidays!$A$4:$A$63)))</f>
        <v/>
      </c>
    </row>
    <row r="498" spans="1:7" x14ac:dyDescent="0.3">
      <c r="A498" s="17"/>
      <c r="B498" s="17"/>
      <c r="C498" s="18"/>
      <c r="D498" s="18"/>
      <c r="E498" s="17"/>
      <c r="F498" s="17"/>
      <c r="G498" s="19" t="str">
        <f>IF(OR($C498="",$D498=""),"",IF($E498="Yes",0.5,NETWORKDAYS.INTL($C498,$D498,Settings!$B$4,Holidays!$A$4:$A$63)))</f>
        <v/>
      </c>
    </row>
    <row r="499" spans="1:7" x14ac:dyDescent="0.3">
      <c r="A499" s="17"/>
      <c r="B499" s="17"/>
      <c r="C499" s="18"/>
      <c r="D499" s="18"/>
      <c r="E499" s="17"/>
      <c r="F499" s="17"/>
      <c r="G499" s="19" t="str">
        <f>IF(OR($C499="",$D499=""),"",IF($E499="Yes",0.5,NETWORKDAYS.INTL($C499,$D499,Settings!$B$4,Holidays!$A$4:$A$63)))</f>
        <v/>
      </c>
    </row>
    <row r="500" spans="1:7" x14ac:dyDescent="0.3">
      <c r="A500" s="17"/>
      <c r="B500" s="17"/>
      <c r="C500" s="18"/>
      <c r="D500" s="18"/>
      <c r="E500" s="17"/>
      <c r="F500" s="17"/>
      <c r="G500" s="19" t="str">
        <f>IF(OR($C500="",$D500=""),"",IF($E500="Yes",0.5,NETWORKDAYS.INTL($C500,$D500,Settings!$B$4,Holidays!$A$4:$A$63)))</f>
        <v/>
      </c>
    </row>
    <row r="501" spans="1:7" x14ac:dyDescent="0.3">
      <c r="A501" s="17"/>
      <c r="B501" s="17"/>
      <c r="C501" s="18"/>
      <c r="D501" s="18"/>
      <c r="E501" s="17"/>
      <c r="F501" s="17"/>
      <c r="G501" s="19" t="str">
        <f>IF(OR($C501="",$D501=""),"",IF($E501="Yes",0.5,NETWORKDAYS.INTL($C501,$D501,Settings!$B$4,Holidays!$A$4:$A$63)))</f>
        <v/>
      </c>
    </row>
    <row r="502" spans="1:7" x14ac:dyDescent="0.3">
      <c r="A502" s="17"/>
      <c r="B502" s="17"/>
      <c r="C502" s="18"/>
      <c r="D502" s="18"/>
      <c r="E502" s="17"/>
      <c r="F502" s="17"/>
      <c r="G502" s="19" t="str">
        <f>IF(OR($C502="",$D502=""),"",IF($E502="Yes",0.5,NETWORKDAYS.INTL($C502,$D502,Settings!$B$4,Holidays!$A$4:$A$63)))</f>
        <v/>
      </c>
    </row>
    <row r="503" spans="1:7" x14ac:dyDescent="0.3">
      <c r="A503" s="17"/>
      <c r="B503" s="17"/>
      <c r="C503" s="18"/>
      <c r="D503" s="18"/>
      <c r="E503" s="17"/>
      <c r="F503" s="17"/>
      <c r="G503" s="19" t="str">
        <f>IF(OR($C503="",$D503=""),"",IF($E503="Yes",0.5,NETWORKDAYS.INTL($C503,$D503,Settings!$B$4,Holidays!$A$4:$A$63)))</f>
        <v/>
      </c>
    </row>
    <row r="504" spans="1:7" x14ac:dyDescent="0.3">
      <c r="A504" s="17"/>
      <c r="B504" s="17"/>
      <c r="C504" s="18"/>
      <c r="D504" s="18"/>
      <c r="E504" s="17"/>
      <c r="F504" s="17"/>
      <c r="G504" s="19" t="str">
        <f>IF(OR($C504="",$D504=""),"",IF($E504="Yes",0.5,NETWORKDAYS.INTL($C504,$D504,Settings!$B$4,Holidays!$A$4:$A$63)))</f>
        <v/>
      </c>
    </row>
    <row r="505" spans="1:7" x14ac:dyDescent="0.3">
      <c r="A505" s="17"/>
      <c r="B505" s="17"/>
      <c r="C505" s="18"/>
      <c r="D505" s="18"/>
      <c r="E505" s="17"/>
      <c r="F505" s="17"/>
      <c r="G505" s="19" t="str">
        <f>IF(OR($C505="",$D505=""),"",IF($E505="Yes",0.5,NETWORKDAYS.INTL($C505,$D505,Settings!$B$4,Holidays!$A$4:$A$63)))</f>
        <v/>
      </c>
    </row>
    <row r="506" spans="1:7" x14ac:dyDescent="0.3">
      <c r="A506" s="17"/>
      <c r="B506" s="17"/>
      <c r="C506" s="18"/>
      <c r="D506" s="18"/>
      <c r="E506" s="17"/>
      <c r="F506" s="17"/>
      <c r="G506" s="19" t="str">
        <f>IF(OR($C506="",$D506=""),"",IF($E506="Yes",0.5,NETWORKDAYS.INTL($C506,$D506,Settings!$B$4,Holidays!$A$4:$A$63)))</f>
        <v/>
      </c>
    </row>
    <row r="507" spans="1:7" x14ac:dyDescent="0.3">
      <c r="A507" s="17"/>
      <c r="B507" s="17"/>
      <c r="C507" s="18"/>
      <c r="D507" s="18"/>
      <c r="E507" s="17"/>
      <c r="F507" s="17"/>
      <c r="G507" s="19" t="str">
        <f>IF(OR($C507="",$D507=""),"",IF($E507="Yes",0.5,NETWORKDAYS.INTL($C507,$D507,Settings!$B$4,Holidays!$A$4:$A$63)))</f>
        <v/>
      </c>
    </row>
    <row r="508" spans="1:7" x14ac:dyDescent="0.3">
      <c r="A508" s="17"/>
      <c r="B508" s="17"/>
      <c r="C508" s="18"/>
      <c r="D508" s="18"/>
      <c r="E508" s="17"/>
      <c r="F508" s="17"/>
      <c r="G508" s="19" t="str">
        <f>IF(OR($C508="",$D508=""),"",IF($E508="Yes",0.5,NETWORKDAYS.INTL($C508,$D508,Settings!$B$4,Holidays!$A$4:$A$63)))</f>
        <v/>
      </c>
    </row>
    <row r="509" spans="1:7" x14ac:dyDescent="0.3">
      <c r="A509" s="17"/>
      <c r="B509" s="17"/>
      <c r="C509" s="18"/>
      <c r="D509" s="18"/>
      <c r="E509" s="17"/>
      <c r="F509" s="17"/>
      <c r="G509" s="19" t="str">
        <f>IF(OR($C509="",$D509=""),"",IF($E509="Yes",0.5,NETWORKDAYS.INTL($C509,$D509,Settings!$B$4,Holidays!$A$4:$A$63)))</f>
        <v/>
      </c>
    </row>
    <row r="510" spans="1:7" x14ac:dyDescent="0.3">
      <c r="A510" s="17"/>
      <c r="B510" s="17"/>
      <c r="C510" s="18"/>
      <c r="D510" s="18"/>
      <c r="E510" s="17"/>
      <c r="F510" s="17"/>
      <c r="G510" s="19" t="str">
        <f>IF(OR($C510="",$D510=""),"",IF($E510="Yes",0.5,NETWORKDAYS.INTL($C510,$D510,Settings!$B$4,Holidays!$A$4:$A$63)))</f>
        <v/>
      </c>
    </row>
    <row r="511" spans="1:7" x14ac:dyDescent="0.3">
      <c r="A511" s="17"/>
      <c r="B511" s="17"/>
      <c r="C511" s="18"/>
      <c r="D511" s="18"/>
      <c r="E511" s="17"/>
      <c r="F511" s="17"/>
      <c r="G511" s="19" t="str">
        <f>IF(OR($C511="",$D511=""),"",IF($E511="Yes",0.5,NETWORKDAYS.INTL($C511,$D511,Settings!$B$4,Holidays!$A$4:$A$63)))</f>
        <v/>
      </c>
    </row>
    <row r="512" spans="1:7" x14ac:dyDescent="0.3">
      <c r="A512" s="17"/>
      <c r="B512" s="17"/>
      <c r="C512" s="18"/>
      <c r="D512" s="18"/>
      <c r="E512" s="17"/>
      <c r="F512" s="17"/>
      <c r="G512" s="19" t="str">
        <f>IF(OR($C512="",$D512=""),"",IF($E512="Yes",0.5,NETWORKDAYS.INTL($C512,$D512,Settings!$B$4,Holidays!$A$4:$A$63)))</f>
        <v/>
      </c>
    </row>
    <row r="513" spans="1:7" x14ac:dyDescent="0.3">
      <c r="A513" s="17"/>
      <c r="B513" s="17"/>
      <c r="C513" s="18"/>
      <c r="D513" s="18"/>
      <c r="E513" s="17"/>
      <c r="F513" s="17"/>
      <c r="G513" s="19" t="str">
        <f>IF(OR($C513="",$D513=""),"",IF($E513="Yes",0.5,NETWORKDAYS.INTL($C513,$D513,Settings!$B$4,Holidays!$A$4:$A$63)))</f>
        <v/>
      </c>
    </row>
    <row r="514" spans="1:7" x14ac:dyDescent="0.3">
      <c r="A514" s="17"/>
      <c r="B514" s="17"/>
      <c r="C514" s="18"/>
      <c r="D514" s="18"/>
      <c r="E514" s="17"/>
      <c r="F514" s="17"/>
      <c r="G514" s="19" t="str">
        <f>IF(OR($C514="",$D514=""),"",IF($E514="Yes",0.5,NETWORKDAYS.INTL($C514,$D514,Settings!$B$4,Holidays!$A$4:$A$63)))</f>
        <v/>
      </c>
    </row>
    <row r="515" spans="1:7" x14ac:dyDescent="0.3">
      <c r="A515" s="17"/>
      <c r="B515" s="17"/>
      <c r="C515" s="18"/>
      <c r="D515" s="18"/>
      <c r="E515" s="17"/>
      <c r="F515" s="17"/>
      <c r="G515" s="19" t="str">
        <f>IF(OR($C515="",$D515=""),"",IF($E515="Yes",0.5,NETWORKDAYS.INTL($C515,$D515,Settings!$B$4,Holidays!$A$4:$A$63)))</f>
        <v/>
      </c>
    </row>
    <row r="516" spans="1:7" x14ac:dyDescent="0.3">
      <c r="A516" s="17"/>
      <c r="B516" s="17"/>
      <c r="C516" s="18"/>
      <c r="D516" s="18"/>
      <c r="E516" s="17"/>
      <c r="F516" s="17"/>
      <c r="G516" s="19" t="str">
        <f>IF(OR($C516="",$D516=""),"",IF($E516="Yes",0.5,NETWORKDAYS.INTL($C516,$D516,Settings!$B$4,Holidays!$A$4:$A$63)))</f>
        <v/>
      </c>
    </row>
    <row r="517" spans="1:7" x14ac:dyDescent="0.3">
      <c r="A517" s="17"/>
      <c r="B517" s="17"/>
      <c r="C517" s="18"/>
      <c r="D517" s="18"/>
      <c r="E517" s="17"/>
      <c r="F517" s="17"/>
      <c r="G517" s="19" t="str">
        <f>IF(OR($C517="",$D517=""),"",IF($E517="Yes",0.5,NETWORKDAYS.INTL($C517,$D517,Settings!$B$4,Holidays!$A$4:$A$63)))</f>
        <v/>
      </c>
    </row>
    <row r="518" spans="1:7" x14ac:dyDescent="0.3">
      <c r="A518" s="17"/>
      <c r="B518" s="17"/>
      <c r="C518" s="18"/>
      <c r="D518" s="18"/>
      <c r="E518" s="17"/>
      <c r="F518" s="17"/>
      <c r="G518" s="19" t="str">
        <f>IF(OR($C518="",$D518=""),"",IF($E518="Yes",0.5,NETWORKDAYS.INTL($C518,$D518,Settings!$B$4,Holidays!$A$4:$A$63)))</f>
        <v/>
      </c>
    </row>
    <row r="519" spans="1:7" x14ac:dyDescent="0.3">
      <c r="A519" s="17"/>
      <c r="B519" s="17"/>
      <c r="C519" s="18"/>
      <c r="D519" s="18"/>
      <c r="E519" s="17"/>
      <c r="F519" s="17"/>
      <c r="G519" s="19" t="str">
        <f>IF(OR($C519="",$D519=""),"",IF($E519="Yes",0.5,NETWORKDAYS.INTL($C519,$D519,Settings!$B$4,Holidays!$A$4:$A$63)))</f>
        <v/>
      </c>
    </row>
    <row r="520" spans="1:7" x14ac:dyDescent="0.3">
      <c r="A520" s="17"/>
      <c r="B520" s="17"/>
      <c r="C520" s="18"/>
      <c r="D520" s="18"/>
      <c r="E520" s="17"/>
      <c r="F520" s="17"/>
      <c r="G520" s="19" t="str">
        <f>IF(OR($C520="",$D520=""),"",IF($E520="Yes",0.5,NETWORKDAYS.INTL($C520,$D520,Settings!$B$4,Holidays!$A$4:$A$63)))</f>
        <v/>
      </c>
    </row>
    <row r="521" spans="1:7" x14ac:dyDescent="0.3">
      <c r="A521" s="17"/>
      <c r="B521" s="17"/>
      <c r="C521" s="18"/>
      <c r="D521" s="18"/>
      <c r="E521" s="17"/>
      <c r="F521" s="17"/>
      <c r="G521" s="19" t="str">
        <f>IF(OR($C521="",$D521=""),"",IF($E521="Yes",0.5,NETWORKDAYS.INTL($C521,$D521,Settings!$B$4,Holidays!$A$4:$A$63)))</f>
        <v/>
      </c>
    </row>
    <row r="522" spans="1:7" x14ac:dyDescent="0.3">
      <c r="A522" s="17"/>
      <c r="B522" s="17"/>
      <c r="C522" s="18"/>
      <c r="D522" s="18"/>
      <c r="E522" s="17"/>
      <c r="F522" s="17"/>
      <c r="G522" s="19" t="str">
        <f>IF(OR($C522="",$D522=""),"",IF($E522="Yes",0.5,NETWORKDAYS.INTL($C522,$D522,Settings!$B$4,Holidays!$A$4:$A$63)))</f>
        <v/>
      </c>
    </row>
    <row r="523" spans="1:7" x14ac:dyDescent="0.3">
      <c r="A523" s="17"/>
      <c r="B523" s="17"/>
      <c r="C523" s="18"/>
      <c r="D523" s="18"/>
      <c r="E523" s="17"/>
      <c r="F523" s="17"/>
      <c r="G523" s="19" t="str">
        <f>IF(OR($C523="",$D523=""),"",IF($E523="Yes",0.5,NETWORKDAYS.INTL($C523,$D523,Settings!$B$4,Holidays!$A$4:$A$63)))</f>
        <v/>
      </c>
    </row>
    <row r="524" spans="1:7" x14ac:dyDescent="0.3">
      <c r="A524" s="17"/>
      <c r="B524" s="17"/>
      <c r="C524" s="18"/>
      <c r="D524" s="18"/>
      <c r="E524" s="17"/>
      <c r="F524" s="17"/>
      <c r="G524" s="19" t="str">
        <f>IF(OR($C524="",$D524=""),"",IF($E524="Yes",0.5,NETWORKDAYS.INTL($C524,$D524,Settings!$B$4,Holidays!$A$4:$A$63)))</f>
        <v/>
      </c>
    </row>
    <row r="525" spans="1:7" x14ac:dyDescent="0.3">
      <c r="A525" s="17"/>
      <c r="B525" s="17"/>
      <c r="C525" s="18"/>
      <c r="D525" s="18"/>
      <c r="E525" s="17"/>
      <c r="F525" s="17"/>
      <c r="G525" s="19" t="str">
        <f>IF(OR($C525="",$D525=""),"",IF($E525="Yes",0.5,NETWORKDAYS.INTL($C525,$D525,Settings!$B$4,Holidays!$A$4:$A$63)))</f>
        <v/>
      </c>
    </row>
    <row r="526" spans="1:7" x14ac:dyDescent="0.3">
      <c r="A526" s="17"/>
      <c r="B526" s="17"/>
      <c r="C526" s="18"/>
      <c r="D526" s="18"/>
      <c r="E526" s="17"/>
      <c r="F526" s="17"/>
      <c r="G526" s="19" t="str">
        <f>IF(OR($C526="",$D526=""),"",IF($E526="Yes",0.5,NETWORKDAYS.INTL($C526,$D526,Settings!$B$4,Holidays!$A$4:$A$63)))</f>
        <v/>
      </c>
    </row>
    <row r="527" spans="1:7" x14ac:dyDescent="0.3">
      <c r="A527" s="17"/>
      <c r="B527" s="17"/>
      <c r="C527" s="18"/>
      <c r="D527" s="18"/>
      <c r="E527" s="17"/>
      <c r="F527" s="17"/>
      <c r="G527" s="19" t="str">
        <f>IF(OR($C527="",$D527=""),"",IF($E527="Yes",0.5,NETWORKDAYS.INTL($C527,$D527,Settings!$B$4,Holidays!$A$4:$A$63)))</f>
        <v/>
      </c>
    </row>
    <row r="528" spans="1:7" x14ac:dyDescent="0.3">
      <c r="A528" s="17"/>
      <c r="B528" s="17"/>
      <c r="C528" s="18"/>
      <c r="D528" s="18"/>
      <c r="E528" s="17"/>
      <c r="F528" s="17"/>
      <c r="G528" s="19" t="str">
        <f>IF(OR($C528="",$D528=""),"",IF($E528="Yes",0.5,NETWORKDAYS.INTL($C528,$D528,Settings!$B$4,Holidays!$A$4:$A$63)))</f>
        <v/>
      </c>
    </row>
    <row r="529" spans="1:7" x14ac:dyDescent="0.3">
      <c r="A529" s="17"/>
      <c r="B529" s="17"/>
      <c r="C529" s="18"/>
      <c r="D529" s="18"/>
      <c r="E529" s="17"/>
      <c r="F529" s="17"/>
      <c r="G529" s="19" t="str">
        <f>IF(OR($C529="",$D529=""),"",IF($E529="Yes",0.5,NETWORKDAYS.INTL($C529,$D529,Settings!$B$4,Holidays!$A$4:$A$63)))</f>
        <v/>
      </c>
    </row>
    <row r="530" spans="1:7" x14ac:dyDescent="0.3">
      <c r="A530" s="17"/>
      <c r="B530" s="17"/>
      <c r="C530" s="18"/>
      <c r="D530" s="18"/>
      <c r="E530" s="17"/>
      <c r="F530" s="17"/>
      <c r="G530" s="19" t="str">
        <f>IF(OR($C530="",$D530=""),"",IF($E530="Yes",0.5,NETWORKDAYS.INTL($C530,$D530,Settings!$B$4,Holidays!$A$4:$A$63)))</f>
        <v/>
      </c>
    </row>
    <row r="531" spans="1:7" x14ac:dyDescent="0.3">
      <c r="A531" s="17"/>
      <c r="B531" s="17"/>
      <c r="C531" s="18"/>
      <c r="D531" s="18"/>
      <c r="E531" s="17"/>
      <c r="F531" s="17"/>
      <c r="G531" s="19" t="str">
        <f>IF(OR($C531="",$D531=""),"",IF($E531="Yes",0.5,NETWORKDAYS.INTL($C531,$D531,Settings!$B$4,Holidays!$A$4:$A$63)))</f>
        <v/>
      </c>
    </row>
    <row r="532" spans="1:7" x14ac:dyDescent="0.3">
      <c r="A532" s="17"/>
      <c r="B532" s="17"/>
      <c r="C532" s="18"/>
      <c r="D532" s="18"/>
      <c r="E532" s="17"/>
      <c r="F532" s="17"/>
      <c r="G532" s="19" t="str">
        <f>IF(OR($C532="",$D532=""),"",IF($E532="Yes",0.5,NETWORKDAYS.INTL($C532,$D532,Settings!$B$4,Holidays!$A$4:$A$63)))</f>
        <v/>
      </c>
    </row>
    <row r="533" spans="1:7" x14ac:dyDescent="0.3">
      <c r="A533" s="17"/>
      <c r="B533" s="17"/>
      <c r="C533" s="18"/>
      <c r="D533" s="18"/>
      <c r="E533" s="17"/>
      <c r="F533" s="17"/>
      <c r="G533" s="19" t="str">
        <f>IF(OR($C533="",$D533=""),"",IF($E533="Yes",0.5,NETWORKDAYS.INTL($C533,$D533,Settings!$B$4,Holidays!$A$4:$A$63)))</f>
        <v/>
      </c>
    </row>
    <row r="534" spans="1:7" x14ac:dyDescent="0.3">
      <c r="A534" s="17"/>
      <c r="B534" s="17"/>
      <c r="C534" s="18"/>
      <c r="D534" s="18"/>
      <c r="E534" s="17"/>
      <c r="F534" s="17"/>
      <c r="G534" s="19" t="str">
        <f>IF(OR($C534="",$D534=""),"",IF($E534="Yes",0.5,NETWORKDAYS.INTL($C534,$D534,Settings!$B$4,Holidays!$A$4:$A$63)))</f>
        <v/>
      </c>
    </row>
    <row r="535" spans="1:7" x14ac:dyDescent="0.3">
      <c r="A535" s="17"/>
      <c r="B535" s="17"/>
      <c r="C535" s="18"/>
      <c r="D535" s="18"/>
      <c r="E535" s="17"/>
      <c r="F535" s="17"/>
      <c r="G535" s="19" t="str">
        <f>IF(OR($C535="",$D535=""),"",IF($E535="Yes",0.5,NETWORKDAYS.INTL($C535,$D535,Settings!$B$4,Holidays!$A$4:$A$63)))</f>
        <v/>
      </c>
    </row>
    <row r="536" spans="1:7" x14ac:dyDescent="0.3">
      <c r="A536" s="17"/>
      <c r="B536" s="17"/>
      <c r="C536" s="18"/>
      <c r="D536" s="18"/>
      <c r="E536" s="17"/>
      <c r="F536" s="17"/>
      <c r="G536" s="19" t="str">
        <f>IF(OR($C536="",$D536=""),"",IF($E536="Yes",0.5,NETWORKDAYS.INTL($C536,$D536,Settings!$B$4,Holidays!$A$4:$A$63)))</f>
        <v/>
      </c>
    </row>
    <row r="537" spans="1:7" x14ac:dyDescent="0.3">
      <c r="A537" s="17"/>
      <c r="B537" s="17"/>
      <c r="C537" s="18"/>
      <c r="D537" s="18"/>
      <c r="E537" s="17"/>
      <c r="F537" s="17"/>
      <c r="G537" s="19" t="str">
        <f>IF(OR($C537="",$D537=""),"",IF($E537="Yes",0.5,NETWORKDAYS.INTL($C537,$D537,Settings!$B$4,Holidays!$A$4:$A$63)))</f>
        <v/>
      </c>
    </row>
    <row r="538" spans="1:7" x14ac:dyDescent="0.3">
      <c r="A538" s="17"/>
      <c r="B538" s="17"/>
      <c r="C538" s="18"/>
      <c r="D538" s="18"/>
      <c r="E538" s="17"/>
      <c r="F538" s="17"/>
      <c r="G538" s="19" t="str">
        <f>IF(OR($C538="",$D538=""),"",IF($E538="Yes",0.5,NETWORKDAYS.INTL($C538,$D538,Settings!$B$4,Holidays!$A$4:$A$63)))</f>
        <v/>
      </c>
    </row>
    <row r="539" spans="1:7" x14ac:dyDescent="0.3">
      <c r="A539" s="17"/>
      <c r="B539" s="17"/>
      <c r="C539" s="18"/>
      <c r="D539" s="18"/>
      <c r="E539" s="17"/>
      <c r="F539" s="17"/>
      <c r="G539" s="19" t="str">
        <f>IF(OR($C539="",$D539=""),"",IF($E539="Yes",0.5,NETWORKDAYS.INTL($C539,$D539,Settings!$B$4,Holidays!$A$4:$A$63)))</f>
        <v/>
      </c>
    </row>
    <row r="540" spans="1:7" x14ac:dyDescent="0.3">
      <c r="A540" s="17"/>
      <c r="B540" s="17"/>
      <c r="C540" s="18"/>
      <c r="D540" s="18"/>
      <c r="E540" s="17"/>
      <c r="F540" s="17"/>
      <c r="G540" s="19" t="str">
        <f>IF(OR($C540="",$D540=""),"",IF($E540="Yes",0.5,NETWORKDAYS.INTL($C540,$D540,Settings!$B$4,Holidays!$A$4:$A$63)))</f>
        <v/>
      </c>
    </row>
    <row r="541" spans="1:7" x14ac:dyDescent="0.3">
      <c r="A541" s="17"/>
      <c r="B541" s="17"/>
      <c r="C541" s="18"/>
      <c r="D541" s="18"/>
      <c r="E541" s="17"/>
      <c r="F541" s="17"/>
      <c r="G541" s="19" t="str">
        <f>IF(OR($C541="",$D541=""),"",IF($E541="Yes",0.5,NETWORKDAYS.INTL($C541,$D541,Settings!$B$4,Holidays!$A$4:$A$63)))</f>
        <v/>
      </c>
    </row>
    <row r="542" spans="1:7" x14ac:dyDescent="0.3">
      <c r="A542" s="17"/>
      <c r="B542" s="17"/>
      <c r="C542" s="18"/>
      <c r="D542" s="18"/>
      <c r="E542" s="17"/>
      <c r="F542" s="17"/>
      <c r="G542" s="19" t="str">
        <f>IF(OR($C542="",$D542=""),"",IF($E542="Yes",0.5,NETWORKDAYS.INTL($C542,$D542,Settings!$B$4,Holidays!$A$4:$A$63)))</f>
        <v/>
      </c>
    </row>
    <row r="543" spans="1:7" x14ac:dyDescent="0.3">
      <c r="A543" s="17"/>
      <c r="B543" s="17"/>
      <c r="C543" s="18"/>
      <c r="D543" s="18"/>
      <c r="E543" s="17"/>
      <c r="F543" s="17"/>
      <c r="G543" s="19" t="str">
        <f>IF(OR($C543="",$D543=""),"",IF($E543="Yes",0.5,NETWORKDAYS.INTL($C543,$D543,Settings!$B$4,Holidays!$A$4:$A$63)))</f>
        <v/>
      </c>
    </row>
    <row r="544" spans="1:7" x14ac:dyDescent="0.3">
      <c r="A544" s="17"/>
      <c r="B544" s="17"/>
      <c r="C544" s="18"/>
      <c r="D544" s="18"/>
      <c r="E544" s="17"/>
      <c r="F544" s="17"/>
      <c r="G544" s="19" t="str">
        <f>IF(OR($C544="",$D544=""),"",IF($E544="Yes",0.5,NETWORKDAYS.INTL($C544,$D544,Settings!$B$4,Holidays!$A$4:$A$63)))</f>
        <v/>
      </c>
    </row>
    <row r="545" spans="1:7" x14ac:dyDescent="0.3">
      <c r="A545" s="17"/>
      <c r="B545" s="17"/>
      <c r="C545" s="18"/>
      <c r="D545" s="18"/>
      <c r="E545" s="17"/>
      <c r="F545" s="17"/>
      <c r="G545" s="19" t="str">
        <f>IF(OR($C545="",$D545=""),"",IF($E545="Yes",0.5,NETWORKDAYS.INTL($C545,$D545,Settings!$B$4,Holidays!$A$4:$A$63)))</f>
        <v/>
      </c>
    </row>
    <row r="546" spans="1:7" x14ac:dyDescent="0.3">
      <c r="A546" s="17"/>
      <c r="B546" s="17"/>
      <c r="C546" s="18"/>
      <c r="D546" s="18"/>
      <c r="E546" s="17"/>
      <c r="F546" s="17"/>
      <c r="G546" s="19" t="str">
        <f>IF(OR($C546="",$D546=""),"",IF($E546="Yes",0.5,NETWORKDAYS.INTL($C546,$D546,Settings!$B$4,Holidays!$A$4:$A$63)))</f>
        <v/>
      </c>
    </row>
    <row r="547" spans="1:7" x14ac:dyDescent="0.3">
      <c r="A547" s="17"/>
      <c r="B547" s="17"/>
      <c r="C547" s="18"/>
      <c r="D547" s="18"/>
      <c r="E547" s="17"/>
      <c r="F547" s="17"/>
      <c r="G547" s="19" t="str">
        <f>IF(OR($C547="",$D547=""),"",IF($E547="Yes",0.5,NETWORKDAYS.INTL($C547,$D547,Settings!$B$4,Holidays!$A$4:$A$63)))</f>
        <v/>
      </c>
    </row>
    <row r="548" spans="1:7" x14ac:dyDescent="0.3">
      <c r="A548" s="17"/>
      <c r="B548" s="17"/>
      <c r="C548" s="18"/>
      <c r="D548" s="18"/>
      <c r="E548" s="17"/>
      <c r="F548" s="17"/>
      <c r="G548" s="19" t="str">
        <f>IF(OR($C548="",$D548=""),"",IF($E548="Yes",0.5,NETWORKDAYS.INTL($C548,$D548,Settings!$B$4,Holidays!$A$4:$A$63)))</f>
        <v/>
      </c>
    </row>
    <row r="549" spans="1:7" x14ac:dyDescent="0.3">
      <c r="A549" s="17"/>
      <c r="B549" s="17"/>
      <c r="C549" s="18"/>
      <c r="D549" s="18"/>
      <c r="E549" s="17"/>
      <c r="F549" s="17"/>
      <c r="G549" s="19" t="str">
        <f>IF(OR($C549="",$D549=""),"",IF($E549="Yes",0.5,NETWORKDAYS.INTL($C549,$D549,Settings!$B$4,Holidays!$A$4:$A$63)))</f>
        <v/>
      </c>
    </row>
    <row r="550" spans="1:7" x14ac:dyDescent="0.3">
      <c r="A550" s="17"/>
      <c r="B550" s="17"/>
      <c r="C550" s="18"/>
      <c r="D550" s="18"/>
      <c r="E550" s="17"/>
      <c r="F550" s="17"/>
      <c r="G550" s="19" t="str">
        <f>IF(OR($C550="",$D550=""),"",IF($E550="Yes",0.5,NETWORKDAYS.INTL($C550,$D550,Settings!$B$4,Holidays!$A$4:$A$63)))</f>
        <v/>
      </c>
    </row>
    <row r="551" spans="1:7" x14ac:dyDescent="0.3">
      <c r="A551" s="17"/>
      <c r="B551" s="17"/>
      <c r="C551" s="18"/>
      <c r="D551" s="18"/>
      <c r="E551" s="17"/>
      <c r="F551" s="17"/>
      <c r="G551" s="19" t="str">
        <f>IF(OR($C551="",$D551=""),"",IF($E551="Yes",0.5,NETWORKDAYS.INTL($C551,$D551,Settings!$B$4,Holidays!$A$4:$A$63)))</f>
        <v/>
      </c>
    </row>
    <row r="552" spans="1:7" x14ac:dyDescent="0.3">
      <c r="A552" s="17"/>
      <c r="B552" s="17"/>
      <c r="C552" s="18"/>
      <c r="D552" s="18"/>
      <c r="E552" s="17"/>
      <c r="F552" s="17"/>
      <c r="G552" s="19" t="str">
        <f>IF(OR($C552="",$D552=""),"",IF($E552="Yes",0.5,NETWORKDAYS.INTL($C552,$D552,Settings!$B$4,Holidays!$A$4:$A$63)))</f>
        <v/>
      </c>
    </row>
    <row r="553" spans="1:7" x14ac:dyDescent="0.3">
      <c r="A553" s="17"/>
      <c r="B553" s="17"/>
      <c r="C553" s="18"/>
      <c r="D553" s="18"/>
      <c r="E553" s="17"/>
      <c r="F553" s="17"/>
      <c r="G553" s="19" t="str">
        <f>IF(OR($C553="",$D553=""),"",IF($E553="Yes",0.5,NETWORKDAYS.INTL($C553,$D553,Settings!$B$4,Holidays!$A$4:$A$63)))</f>
        <v/>
      </c>
    </row>
    <row r="554" spans="1:7" x14ac:dyDescent="0.3">
      <c r="A554" s="17"/>
      <c r="B554" s="17"/>
      <c r="C554" s="18"/>
      <c r="D554" s="18"/>
      <c r="E554" s="17"/>
      <c r="F554" s="17"/>
      <c r="G554" s="19" t="str">
        <f>IF(OR($C554="",$D554=""),"",IF($E554="Yes",0.5,NETWORKDAYS.INTL($C554,$D554,Settings!$B$4,Holidays!$A$4:$A$63)))</f>
        <v/>
      </c>
    </row>
    <row r="555" spans="1:7" x14ac:dyDescent="0.3">
      <c r="A555" s="17"/>
      <c r="B555" s="17"/>
      <c r="C555" s="18"/>
      <c r="D555" s="18"/>
      <c r="E555" s="17"/>
      <c r="F555" s="17"/>
      <c r="G555" s="19" t="str">
        <f>IF(OR($C555="",$D555=""),"",IF($E555="Yes",0.5,NETWORKDAYS.INTL($C555,$D555,Settings!$B$4,Holidays!$A$4:$A$63)))</f>
        <v/>
      </c>
    </row>
    <row r="556" spans="1:7" x14ac:dyDescent="0.3">
      <c r="A556" s="17"/>
      <c r="B556" s="17"/>
      <c r="C556" s="18"/>
      <c r="D556" s="18"/>
      <c r="E556" s="17"/>
      <c r="F556" s="17"/>
      <c r="G556" s="19" t="str">
        <f>IF(OR($C556="",$D556=""),"",IF($E556="Yes",0.5,NETWORKDAYS.INTL($C556,$D556,Settings!$B$4,Holidays!$A$4:$A$63)))</f>
        <v/>
      </c>
    </row>
    <row r="557" spans="1:7" x14ac:dyDescent="0.3">
      <c r="A557" s="17"/>
      <c r="B557" s="17"/>
      <c r="C557" s="18"/>
      <c r="D557" s="18"/>
      <c r="E557" s="17"/>
      <c r="F557" s="17"/>
      <c r="G557" s="19" t="str">
        <f>IF(OR($C557="",$D557=""),"",IF($E557="Yes",0.5,NETWORKDAYS.INTL($C557,$D557,Settings!$B$4,Holidays!$A$4:$A$63)))</f>
        <v/>
      </c>
    </row>
    <row r="558" spans="1:7" x14ac:dyDescent="0.3">
      <c r="A558" s="17"/>
      <c r="B558" s="17"/>
      <c r="C558" s="18"/>
      <c r="D558" s="18"/>
      <c r="E558" s="17"/>
      <c r="F558" s="17"/>
      <c r="G558" s="19" t="str">
        <f>IF(OR($C558="",$D558=""),"",IF($E558="Yes",0.5,NETWORKDAYS.INTL($C558,$D558,Settings!$B$4,Holidays!$A$4:$A$63)))</f>
        <v/>
      </c>
    </row>
    <row r="559" spans="1:7" x14ac:dyDescent="0.3">
      <c r="A559" s="17"/>
      <c r="B559" s="17"/>
      <c r="C559" s="18"/>
      <c r="D559" s="18"/>
      <c r="E559" s="17"/>
      <c r="F559" s="17"/>
      <c r="G559" s="19" t="str">
        <f>IF(OR($C559="",$D559=""),"",IF($E559="Yes",0.5,NETWORKDAYS.INTL($C559,$D559,Settings!$B$4,Holidays!$A$4:$A$63)))</f>
        <v/>
      </c>
    </row>
    <row r="560" spans="1:7" x14ac:dyDescent="0.3">
      <c r="A560" s="17"/>
      <c r="B560" s="17"/>
      <c r="C560" s="18"/>
      <c r="D560" s="18"/>
      <c r="E560" s="17"/>
      <c r="F560" s="17"/>
      <c r="G560" s="19" t="str">
        <f>IF(OR($C560="",$D560=""),"",IF($E560="Yes",0.5,NETWORKDAYS.INTL($C560,$D560,Settings!$B$4,Holidays!$A$4:$A$63)))</f>
        <v/>
      </c>
    </row>
    <row r="561" spans="1:7" x14ac:dyDescent="0.3">
      <c r="A561" s="17"/>
      <c r="B561" s="17"/>
      <c r="C561" s="18"/>
      <c r="D561" s="18"/>
      <c r="E561" s="17"/>
      <c r="F561" s="17"/>
      <c r="G561" s="19" t="str">
        <f>IF(OR($C561="",$D561=""),"",IF($E561="Yes",0.5,NETWORKDAYS.INTL($C561,$D561,Settings!$B$4,Holidays!$A$4:$A$63)))</f>
        <v/>
      </c>
    </row>
    <row r="562" spans="1:7" x14ac:dyDescent="0.3">
      <c r="A562" s="17"/>
      <c r="B562" s="17"/>
      <c r="C562" s="18"/>
      <c r="D562" s="18"/>
      <c r="E562" s="17"/>
      <c r="F562" s="17"/>
      <c r="G562" s="19" t="str">
        <f>IF(OR($C562="",$D562=""),"",IF($E562="Yes",0.5,NETWORKDAYS.INTL($C562,$D562,Settings!$B$4,Holidays!$A$4:$A$63)))</f>
        <v/>
      </c>
    </row>
    <row r="563" spans="1:7" x14ac:dyDescent="0.3">
      <c r="A563" s="17"/>
      <c r="B563" s="17"/>
      <c r="C563" s="18"/>
      <c r="D563" s="18"/>
      <c r="E563" s="17"/>
      <c r="F563" s="17"/>
      <c r="G563" s="19" t="str">
        <f>IF(OR($C563="",$D563=""),"",IF($E563="Yes",0.5,NETWORKDAYS.INTL($C563,$D563,Settings!$B$4,Holidays!$A$4:$A$63)))</f>
        <v/>
      </c>
    </row>
    <row r="564" spans="1:7" x14ac:dyDescent="0.3">
      <c r="A564" s="17"/>
      <c r="B564" s="17"/>
      <c r="C564" s="18"/>
      <c r="D564" s="18"/>
      <c r="E564" s="17"/>
      <c r="F564" s="17"/>
      <c r="G564" s="19" t="str">
        <f>IF(OR($C564="",$D564=""),"",IF($E564="Yes",0.5,NETWORKDAYS.INTL($C564,$D564,Settings!$B$4,Holidays!$A$4:$A$63)))</f>
        <v/>
      </c>
    </row>
    <row r="565" spans="1:7" x14ac:dyDescent="0.3">
      <c r="A565" s="17"/>
      <c r="B565" s="17"/>
      <c r="C565" s="18"/>
      <c r="D565" s="18"/>
      <c r="E565" s="17"/>
      <c r="F565" s="17"/>
      <c r="G565" s="19" t="str">
        <f>IF(OR($C565="",$D565=""),"",IF($E565="Yes",0.5,NETWORKDAYS.INTL($C565,$D565,Settings!$B$4,Holidays!$A$4:$A$63)))</f>
        <v/>
      </c>
    </row>
    <row r="566" spans="1:7" x14ac:dyDescent="0.3">
      <c r="A566" s="17"/>
      <c r="B566" s="17"/>
      <c r="C566" s="18"/>
      <c r="D566" s="18"/>
      <c r="E566" s="17"/>
      <c r="F566" s="17"/>
      <c r="G566" s="19" t="str">
        <f>IF(OR($C566="",$D566=""),"",IF($E566="Yes",0.5,NETWORKDAYS.INTL($C566,$D566,Settings!$B$4,Holidays!$A$4:$A$63)))</f>
        <v/>
      </c>
    </row>
    <row r="567" spans="1:7" x14ac:dyDescent="0.3">
      <c r="A567" s="17"/>
      <c r="B567" s="17"/>
      <c r="C567" s="18"/>
      <c r="D567" s="18"/>
      <c r="E567" s="17"/>
      <c r="F567" s="17"/>
      <c r="G567" s="19" t="str">
        <f>IF(OR($C567="",$D567=""),"",IF($E567="Yes",0.5,NETWORKDAYS.INTL($C567,$D567,Settings!$B$4,Holidays!$A$4:$A$63)))</f>
        <v/>
      </c>
    </row>
    <row r="568" spans="1:7" x14ac:dyDescent="0.3">
      <c r="A568" s="17"/>
      <c r="B568" s="17"/>
      <c r="C568" s="18"/>
      <c r="D568" s="18"/>
      <c r="E568" s="17"/>
      <c r="F568" s="17"/>
      <c r="G568" s="19" t="str">
        <f>IF(OR($C568="",$D568=""),"",IF($E568="Yes",0.5,NETWORKDAYS.INTL($C568,$D568,Settings!$B$4,Holidays!$A$4:$A$63)))</f>
        <v/>
      </c>
    </row>
    <row r="569" spans="1:7" x14ac:dyDescent="0.3">
      <c r="A569" s="17"/>
      <c r="B569" s="17"/>
      <c r="C569" s="18"/>
      <c r="D569" s="18"/>
      <c r="E569" s="17"/>
      <c r="F569" s="17"/>
      <c r="G569" s="19" t="str">
        <f>IF(OR($C569="",$D569=""),"",IF($E569="Yes",0.5,NETWORKDAYS.INTL($C569,$D569,Settings!$B$4,Holidays!$A$4:$A$63)))</f>
        <v/>
      </c>
    </row>
    <row r="570" spans="1:7" x14ac:dyDescent="0.3">
      <c r="A570" s="17"/>
      <c r="B570" s="17"/>
      <c r="C570" s="18"/>
      <c r="D570" s="18"/>
      <c r="E570" s="17"/>
      <c r="F570" s="17"/>
      <c r="G570" s="19" t="str">
        <f>IF(OR($C570="",$D570=""),"",IF($E570="Yes",0.5,NETWORKDAYS.INTL($C570,$D570,Settings!$B$4,Holidays!$A$4:$A$63)))</f>
        <v/>
      </c>
    </row>
    <row r="571" spans="1:7" x14ac:dyDescent="0.3">
      <c r="A571" s="17"/>
      <c r="B571" s="17"/>
      <c r="C571" s="18"/>
      <c r="D571" s="18"/>
      <c r="E571" s="17"/>
      <c r="F571" s="17"/>
      <c r="G571" s="19" t="str">
        <f>IF(OR($C571="",$D571=""),"",IF($E571="Yes",0.5,NETWORKDAYS.INTL($C571,$D571,Settings!$B$4,Holidays!$A$4:$A$63)))</f>
        <v/>
      </c>
    </row>
    <row r="572" spans="1:7" x14ac:dyDescent="0.3">
      <c r="A572" s="17"/>
      <c r="B572" s="17"/>
      <c r="C572" s="18"/>
      <c r="D572" s="18"/>
      <c r="E572" s="17"/>
      <c r="F572" s="17"/>
      <c r="G572" s="19" t="str">
        <f>IF(OR($C572="",$D572=""),"",IF($E572="Yes",0.5,NETWORKDAYS.INTL($C572,$D572,Settings!$B$4,Holidays!$A$4:$A$63)))</f>
        <v/>
      </c>
    </row>
    <row r="573" spans="1:7" x14ac:dyDescent="0.3">
      <c r="A573" s="17"/>
      <c r="B573" s="17"/>
      <c r="C573" s="18"/>
      <c r="D573" s="18"/>
      <c r="E573" s="17"/>
      <c r="F573" s="17"/>
      <c r="G573" s="19" t="str">
        <f>IF(OR($C573="",$D573=""),"",IF($E573="Yes",0.5,NETWORKDAYS.INTL($C573,$D573,Settings!$B$4,Holidays!$A$4:$A$63)))</f>
        <v/>
      </c>
    </row>
    <row r="574" spans="1:7" x14ac:dyDescent="0.3">
      <c r="A574" s="17"/>
      <c r="B574" s="17"/>
      <c r="C574" s="18"/>
      <c r="D574" s="18"/>
      <c r="E574" s="17"/>
      <c r="F574" s="17"/>
      <c r="G574" s="19" t="str">
        <f>IF(OR($C574="",$D574=""),"",IF($E574="Yes",0.5,NETWORKDAYS.INTL($C574,$D574,Settings!$B$4,Holidays!$A$4:$A$63)))</f>
        <v/>
      </c>
    </row>
    <row r="575" spans="1:7" x14ac:dyDescent="0.3">
      <c r="A575" s="17"/>
      <c r="B575" s="17"/>
      <c r="C575" s="18"/>
      <c r="D575" s="18"/>
      <c r="E575" s="17"/>
      <c r="F575" s="17"/>
      <c r="G575" s="19" t="str">
        <f>IF(OR($C575="",$D575=""),"",IF($E575="Yes",0.5,NETWORKDAYS.INTL($C575,$D575,Settings!$B$4,Holidays!$A$4:$A$63)))</f>
        <v/>
      </c>
    </row>
    <row r="576" spans="1:7" x14ac:dyDescent="0.3">
      <c r="A576" s="17"/>
      <c r="B576" s="17"/>
      <c r="C576" s="18"/>
      <c r="D576" s="18"/>
      <c r="E576" s="17"/>
      <c r="F576" s="17"/>
      <c r="G576" s="19" t="str">
        <f>IF(OR($C576="",$D576=""),"",IF($E576="Yes",0.5,NETWORKDAYS.INTL($C576,$D576,Settings!$B$4,Holidays!$A$4:$A$63)))</f>
        <v/>
      </c>
    </row>
    <row r="577" spans="1:7" x14ac:dyDescent="0.3">
      <c r="A577" s="17"/>
      <c r="B577" s="17"/>
      <c r="C577" s="18"/>
      <c r="D577" s="18"/>
      <c r="E577" s="17"/>
      <c r="F577" s="17"/>
      <c r="G577" s="19" t="str">
        <f>IF(OR($C577="",$D577=""),"",IF($E577="Yes",0.5,NETWORKDAYS.INTL($C577,$D577,Settings!$B$4,Holidays!$A$4:$A$63)))</f>
        <v/>
      </c>
    </row>
    <row r="578" spans="1:7" x14ac:dyDescent="0.3">
      <c r="A578" s="17"/>
      <c r="B578" s="17"/>
      <c r="C578" s="18"/>
      <c r="D578" s="18"/>
      <c r="E578" s="17"/>
      <c r="F578" s="17"/>
      <c r="G578" s="19" t="str">
        <f>IF(OR($C578="",$D578=""),"",IF($E578="Yes",0.5,NETWORKDAYS.INTL($C578,$D578,Settings!$B$4,Holidays!$A$4:$A$63)))</f>
        <v/>
      </c>
    </row>
    <row r="579" spans="1:7" x14ac:dyDescent="0.3">
      <c r="A579" s="17"/>
      <c r="B579" s="17"/>
      <c r="C579" s="18"/>
      <c r="D579" s="18"/>
      <c r="E579" s="17"/>
      <c r="F579" s="17"/>
      <c r="G579" s="19" t="str">
        <f>IF(OR($C579="",$D579=""),"",IF($E579="Yes",0.5,NETWORKDAYS.INTL($C579,$D579,Settings!$B$4,Holidays!$A$4:$A$63)))</f>
        <v/>
      </c>
    </row>
    <row r="580" spans="1:7" x14ac:dyDescent="0.3">
      <c r="A580" s="17"/>
      <c r="B580" s="17"/>
      <c r="C580" s="18"/>
      <c r="D580" s="18"/>
      <c r="E580" s="17"/>
      <c r="F580" s="17"/>
      <c r="G580" s="19" t="str">
        <f>IF(OR($C580="",$D580=""),"",IF($E580="Yes",0.5,NETWORKDAYS.INTL($C580,$D580,Settings!$B$4,Holidays!$A$4:$A$63)))</f>
        <v/>
      </c>
    </row>
    <row r="581" spans="1:7" x14ac:dyDescent="0.3">
      <c r="A581" s="17"/>
      <c r="B581" s="17"/>
      <c r="C581" s="18"/>
      <c r="D581" s="18"/>
      <c r="E581" s="17"/>
      <c r="F581" s="17"/>
      <c r="G581" s="19" t="str">
        <f>IF(OR($C581="",$D581=""),"",IF($E581="Yes",0.5,NETWORKDAYS.INTL($C581,$D581,Settings!$B$4,Holidays!$A$4:$A$63)))</f>
        <v/>
      </c>
    </row>
    <row r="582" spans="1:7" x14ac:dyDescent="0.3">
      <c r="A582" s="17"/>
      <c r="B582" s="17"/>
      <c r="C582" s="18"/>
      <c r="D582" s="18"/>
      <c r="E582" s="17"/>
      <c r="F582" s="17"/>
      <c r="G582" s="19" t="str">
        <f>IF(OR($C582="",$D582=""),"",IF($E582="Yes",0.5,NETWORKDAYS.INTL($C582,$D582,Settings!$B$4,Holidays!$A$4:$A$63)))</f>
        <v/>
      </c>
    </row>
    <row r="583" spans="1:7" x14ac:dyDescent="0.3">
      <c r="A583" s="17"/>
      <c r="B583" s="17"/>
      <c r="C583" s="18"/>
      <c r="D583" s="18"/>
      <c r="E583" s="17"/>
      <c r="F583" s="17"/>
      <c r="G583" s="19" t="str">
        <f>IF(OR($C583="",$D583=""),"",IF($E583="Yes",0.5,NETWORKDAYS.INTL($C583,$D583,Settings!$B$4,Holidays!$A$4:$A$63)))</f>
        <v/>
      </c>
    </row>
    <row r="584" spans="1:7" x14ac:dyDescent="0.3">
      <c r="A584" s="17"/>
      <c r="B584" s="17"/>
      <c r="C584" s="18"/>
      <c r="D584" s="18"/>
      <c r="E584" s="17"/>
      <c r="F584" s="17"/>
      <c r="G584" s="19" t="str">
        <f>IF(OR($C584="",$D584=""),"",IF($E584="Yes",0.5,NETWORKDAYS.INTL($C584,$D584,Settings!$B$4,Holidays!$A$4:$A$63)))</f>
        <v/>
      </c>
    </row>
    <row r="585" spans="1:7" x14ac:dyDescent="0.3">
      <c r="A585" s="17"/>
      <c r="B585" s="17"/>
      <c r="C585" s="18"/>
      <c r="D585" s="18"/>
      <c r="E585" s="17"/>
      <c r="F585" s="17"/>
      <c r="G585" s="19" t="str">
        <f>IF(OR($C585="",$D585=""),"",IF($E585="Yes",0.5,NETWORKDAYS.INTL($C585,$D585,Settings!$B$4,Holidays!$A$4:$A$63)))</f>
        <v/>
      </c>
    </row>
    <row r="586" spans="1:7" x14ac:dyDescent="0.3">
      <c r="A586" s="17"/>
      <c r="B586" s="17"/>
      <c r="C586" s="18"/>
      <c r="D586" s="18"/>
      <c r="E586" s="17"/>
      <c r="F586" s="17"/>
      <c r="G586" s="19" t="str">
        <f>IF(OR($C586="",$D586=""),"",IF($E586="Yes",0.5,NETWORKDAYS.INTL($C586,$D586,Settings!$B$4,Holidays!$A$4:$A$63)))</f>
        <v/>
      </c>
    </row>
    <row r="587" spans="1:7" x14ac:dyDescent="0.3">
      <c r="A587" s="17"/>
      <c r="B587" s="17"/>
      <c r="C587" s="18"/>
      <c r="D587" s="18"/>
      <c r="E587" s="17"/>
      <c r="F587" s="17"/>
      <c r="G587" s="19" t="str">
        <f>IF(OR($C587="",$D587=""),"",IF($E587="Yes",0.5,NETWORKDAYS.INTL($C587,$D587,Settings!$B$4,Holidays!$A$4:$A$63)))</f>
        <v/>
      </c>
    </row>
    <row r="588" spans="1:7" x14ac:dyDescent="0.3">
      <c r="A588" s="17"/>
      <c r="B588" s="17"/>
      <c r="C588" s="18"/>
      <c r="D588" s="18"/>
      <c r="E588" s="17"/>
      <c r="F588" s="17"/>
      <c r="G588" s="19" t="str">
        <f>IF(OR($C588="",$D588=""),"",IF($E588="Yes",0.5,NETWORKDAYS.INTL($C588,$D588,Settings!$B$4,Holidays!$A$4:$A$63)))</f>
        <v/>
      </c>
    </row>
    <row r="589" spans="1:7" x14ac:dyDescent="0.3">
      <c r="A589" s="17"/>
      <c r="B589" s="17"/>
      <c r="C589" s="18"/>
      <c r="D589" s="18"/>
      <c r="E589" s="17"/>
      <c r="F589" s="17"/>
      <c r="G589" s="19" t="str">
        <f>IF(OR($C589="",$D589=""),"",IF($E589="Yes",0.5,NETWORKDAYS.INTL($C589,$D589,Settings!$B$4,Holidays!$A$4:$A$63)))</f>
        <v/>
      </c>
    </row>
    <row r="590" spans="1:7" x14ac:dyDescent="0.3">
      <c r="A590" s="17"/>
      <c r="B590" s="17"/>
      <c r="C590" s="18"/>
      <c r="D590" s="18"/>
      <c r="E590" s="17"/>
      <c r="F590" s="17"/>
      <c r="G590" s="19" t="str">
        <f>IF(OR($C590="",$D590=""),"",IF($E590="Yes",0.5,NETWORKDAYS.INTL($C590,$D590,Settings!$B$4,Holidays!$A$4:$A$63)))</f>
        <v/>
      </c>
    </row>
    <row r="591" spans="1:7" x14ac:dyDescent="0.3">
      <c r="A591" s="17"/>
      <c r="B591" s="17"/>
      <c r="C591" s="18"/>
      <c r="D591" s="18"/>
      <c r="E591" s="17"/>
      <c r="F591" s="17"/>
      <c r="G591" s="19" t="str">
        <f>IF(OR($C591="",$D591=""),"",IF($E591="Yes",0.5,NETWORKDAYS.INTL($C591,$D591,Settings!$B$4,Holidays!$A$4:$A$63)))</f>
        <v/>
      </c>
    </row>
    <row r="592" spans="1:7" x14ac:dyDescent="0.3">
      <c r="A592" s="17"/>
      <c r="B592" s="17"/>
      <c r="C592" s="18"/>
      <c r="D592" s="18"/>
      <c r="E592" s="17"/>
      <c r="F592" s="17"/>
      <c r="G592" s="19" t="str">
        <f>IF(OR($C592="",$D592=""),"",IF($E592="Yes",0.5,NETWORKDAYS.INTL($C592,$D592,Settings!$B$4,Holidays!$A$4:$A$63)))</f>
        <v/>
      </c>
    </row>
    <row r="593" spans="1:7" x14ac:dyDescent="0.3">
      <c r="A593" s="17"/>
      <c r="B593" s="17"/>
      <c r="C593" s="18"/>
      <c r="D593" s="18"/>
      <c r="E593" s="17"/>
      <c r="F593" s="17"/>
      <c r="G593" s="19" t="str">
        <f>IF(OR($C593="",$D593=""),"",IF($E593="Yes",0.5,NETWORKDAYS.INTL($C593,$D593,Settings!$B$4,Holidays!$A$4:$A$63)))</f>
        <v/>
      </c>
    </row>
    <row r="594" spans="1:7" x14ac:dyDescent="0.3">
      <c r="A594" s="17"/>
      <c r="B594" s="17"/>
      <c r="C594" s="18"/>
      <c r="D594" s="18"/>
      <c r="E594" s="17"/>
      <c r="F594" s="17"/>
      <c r="G594" s="19" t="str">
        <f>IF(OR($C594="",$D594=""),"",IF($E594="Yes",0.5,NETWORKDAYS.INTL($C594,$D594,Settings!$B$4,Holidays!$A$4:$A$63)))</f>
        <v/>
      </c>
    </row>
    <row r="595" spans="1:7" x14ac:dyDescent="0.3">
      <c r="A595" s="17"/>
      <c r="B595" s="17"/>
      <c r="C595" s="18"/>
      <c r="D595" s="18"/>
      <c r="E595" s="17"/>
      <c r="F595" s="17"/>
      <c r="G595" s="19" t="str">
        <f>IF(OR($C595="",$D595=""),"",IF($E595="Yes",0.5,NETWORKDAYS.INTL($C595,$D595,Settings!$B$4,Holidays!$A$4:$A$63)))</f>
        <v/>
      </c>
    </row>
    <row r="596" spans="1:7" x14ac:dyDescent="0.3">
      <c r="A596" s="17"/>
      <c r="B596" s="17"/>
      <c r="C596" s="18"/>
      <c r="D596" s="18"/>
      <c r="E596" s="17"/>
      <c r="F596" s="17"/>
      <c r="G596" s="19" t="str">
        <f>IF(OR($C596="",$D596=""),"",IF($E596="Yes",0.5,NETWORKDAYS.INTL($C596,$D596,Settings!$B$4,Holidays!$A$4:$A$63)))</f>
        <v/>
      </c>
    </row>
    <row r="597" spans="1:7" x14ac:dyDescent="0.3">
      <c r="A597" s="17"/>
      <c r="B597" s="17"/>
      <c r="C597" s="18"/>
      <c r="D597" s="18"/>
      <c r="E597" s="17"/>
      <c r="F597" s="17"/>
      <c r="G597" s="19" t="str">
        <f>IF(OR($C597="",$D597=""),"",IF($E597="Yes",0.5,NETWORKDAYS.INTL($C597,$D597,Settings!$B$4,Holidays!$A$4:$A$63)))</f>
        <v/>
      </c>
    </row>
    <row r="598" spans="1:7" x14ac:dyDescent="0.3">
      <c r="A598" s="17"/>
      <c r="B598" s="17"/>
      <c r="C598" s="18"/>
      <c r="D598" s="18"/>
      <c r="E598" s="17"/>
      <c r="F598" s="17"/>
      <c r="G598" s="19" t="str">
        <f>IF(OR($C598="",$D598=""),"",IF($E598="Yes",0.5,NETWORKDAYS.INTL($C598,$D598,Settings!$B$4,Holidays!$A$4:$A$63)))</f>
        <v/>
      </c>
    </row>
    <row r="599" spans="1:7" x14ac:dyDescent="0.3">
      <c r="A599" s="17"/>
      <c r="B599" s="17"/>
      <c r="C599" s="18"/>
      <c r="D599" s="18"/>
      <c r="E599" s="17"/>
      <c r="F599" s="17"/>
      <c r="G599" s="19" t="str">
        <f>IF(OR($C599="",$D599=""),"",IF($E599="Yes",0.5,NETWORKDAYS.INTL($C599,$D599,Settings!$B$4,Holidays!$A$4:$A$63)))</f>
        <v/>
      </c>
    </row>
    <row r="600" spans="1:7" x14ac:dyDescent="0.3">
      <c r="A600" s="17"/>
      <c r="B600" s="17"/>
      <c r="C600" s="18"/>
      <c r="D600" s="18"/>
      <c r="E600" s="17"/>
      <c r="F600" s="17"/>
      <c r="G600" s="19" t="str">
        <f>IF(OR($C600="",$D600=""),"",IF($E600="Yes",0.5,NETWORKDAYS.INTL($C600,$D600,Settings!$B$4,Holidays!$A$4:$A$63)))</f>
        <v/>
      </c>
    </row>
    <row r="601" spans="1:7" x14ac:dyDescent="0.3">
      <c r="A601" s="17"/>
      <c r="B601" s="17"/>
      <c r="C601" s="18"/>
      <c r="D601" s="18"/>
      <c r="E601" s="17"/>
      <c r="F601" s="17"/>
      <c r="G601" s="19" t="str">
        <f>IF(OR($C601="",$D601=""),"",IF($E601="Yes",0.5,NETWORKDAYS.INTL($C601,$D601,Settings!$B$4,Holidays!$A$4:$A$63)))</f>
        <v/>
      </c>
    </row>
    <row r="602" spans="1:7" x14ac:dyDescent="0.3">
      <c r="A602" s="17"/>
      <c r="B602" s="17"/>
      <c r="C602" s="18"/>
      <c r="D602" s="18"/>
      <c r="E602" s="17"/>
      <c r="F602" s="17"/>
      <c r="G602" s="19" t="str">
        <f>IF(OR($C602="",$D602=""),"",IF($E602="Yes",0.5,NETWORKDAYS.INTL($C602,$D602,Settings!$B$4,Holidays!$A$4:$A$63)))</f>
        <v/>
      </c>
    </row>
    <row r="603" spans="1:7" x14ac:dyDescent="0.3">
      <c r="A603" s="17"/>
      <c r="B603" s="17"/>
      <c r="C603" s="18"/>
      <c r="D603" s="18"/>
      <c r="E603" s="17"/>
      <c r="F603" s="17"/>
      <c r="G603" s="19" t="str">
        <f>IF(OR($C603="",$D603=""),"",IF($E603="Yes",0.5,NETWORKDAYS.INTL($C603,$D603,Settings!$B$4,Holidays!$A$4:$A$63)))</f>
        <v/>
      </c>
    </row>
    <row r="604" spans="1:7" x14ac:dyDescent="0.3">
      <c r="A604" s="17"/>
      <c r="B604" s="17"/>
      <c r="C604" s="18"/>
      <c r="D604" s="18"/>
      <c r="E604" s="17"/>
      <c r="F604" s="17"/>
      <c r="G604" s="19" t="str">
        <f>IF(OR($C604="",$D604=""),"",IF($E604="Yes",0.5,NETWORKDAYS.INTL($C604,$D604,Settings!$B$4,Holidays!$A$4:$A$63)))</f>
        <v/>
      </c>
    </row>
    <row r="605" spans="1:7" x14ac:dyDescent="0.3">
      <c r="A605" s="17"/>
      <c r="B605" s="17"/>
      <c r="C605" s="18"/>
      <c r="D605" s="18"/>
      <c r="E605" s="17"/>
      <c r="F605" s="17"/>
      <c r="G605" s="19" t="str">
        <f>IF(OR($C605="",$D605=""),"",IF($E605="Yes",0.5,NETWORKDAYS.INTL($C605,$D605,Settings!$B$4,Holidays!$A$4:$A$63)))</f>
        <v/>
      </c>
    </row>
    <row r="606" spans="1:7" x14ac:dyDescent="0.3">
      <c r="A606" s="17"/>
      <c r="B606" s="17"/>
      <c r="C606" s="18"/>
      <c r="D606" s="18"/>
      <c r="E606" s="17"/>
      <c r="F606" s="17"/>
      <c r="G606" s="19" t="str">
        <f>IF(OR($C606="",$D606=""),"",IF($E606="Yes",0.5,NETWORKDAYS.INTL($C606,$D606,Settings!$B$4,Holidays!$A$4:$A$63)))</f>
        <v/>
      </c>
    </row>
    <row r="607" spans="1:7" x14ac:dyDescent="0.3">
      <c r="A607" s="17"/>
      <c r="B607" s="17"/>
      <c r="C607" s="18"/>
      <c r="D607" s="18"/>
      <c r="E607" s="17"/>
      <c r="F607" s="17"/>
      <c r="G607" s="19" t="str">
        <f>IF(OR($C607="",$D607=""),"",IF($E607="Yes",0.5,NETWORKDAYS.INTL($C607,$D607,Settings!$B$4,Holidays!$A$4:$A$63)))</f>
        <v/>
      </c>
    </row>
    <row r="608" spans="1:7" x14ac:dyDescent="0.3">
      <c r="A608" s="17"/>
      <c r="B608" s="17"/>
      <c r="C608" s="18"/>
      <c r="D608" s="18"/>
      <c r="E608" s="17"/>
      <c r="F608" s="17"/>
      <c r="G608" s="19" t="str">
        <f>IF(OR($C608="",$D608=""),"",IF($E608="Yes",0.5,NETWORKDAYS.INTL($C608,$D608,Settings!$B$4,Holidays!$A$4:$A$63)))</f>
        <v/>
      </c>
    </row>
    <row r="609" spans="1:7" x14ac:dyDescent="0.3">
      <c r="A609" s="17"/>
      <c r="B609" s="17"/>
      <c r="C609" s="18"/>
      <c r="D609" s="18"/>
      <c r="E609" s="17"/>
      <c r="F609" s="17"/>
      <c r="G609" s="19" t="str">
        <f>IF(OR($C609="",$D609=""),"",IF($E609="Yes",0.5,NETWORKDAYS.INTL($C609,$D609,Settings!$B$4,Holidays!$A$4:$A$63)))</f>
        <v/>
      </c>
    </row>
    <row r="610" spans="1:7" x14ac:dyDescent="0.3">
      <c r="A610" s="17"/>
      <c r="B610" s="17"/>
      <c r="C610" s="18"/>
      <c r="D610" s="18"/>
      <c r="E610" s="17"/>
      <c r="F610" s="17"/>
      <c r="G610" s="19" t="str">
        <f>IF(OR($C610="",$D610=""),"",IF($E610="Yes",0.5,NETWORKDAYS.INTL($C610,$D610,Settings!$B$4,Holidays!$A$4:$A$63)))</f>
        <v/>
      </c>
    </row>
    <row r="611" spans="1:7" x14ac:dyDescent="0.3">
      <c r="A611" s="17"/>
      <c r="B611" s="17"/>
      <c r="C611" s="18"/>
      <c r="D611" s="18"/>
      <c r="E611" s="17"/>
      <c r="F611" s="17"/>
      <c r="G611" s="19" t="str">
        <f>IF(OR($C611="",$D611=""),"",IF($E611="Yes",0.5,NETWORKDAYS.INTL($C611,$D611,Settings!$B$4,Holidays!$A$4:$A$63)))</f>
        <v/>
      </c>
    </row>
    <row r="612" spans="1:7" x14ac:dyDescent="0.3">
      <c r="A612" s="17"/>
      <c r="B612" s="17"/>
      <c r="C612" s="18"/>
      <c r="D612" s="18"/>
      <c r="E612" s="17"/>
      <c r="F612" s="17"/>
      <c r="G612" s="19" t="str">
        <f>IF(OR($C612="",$D612=""),"",IF($E612="Yes",0.5,NETWORKDAYS.INTL($C612,$D612,Settings!$B$4,Holidays!$A$4:$A$63)))</f>
        <v/>
      </c>
    </row>
    <row r="613" spans="1:7" x14ac:dyDescent="0.3">
      <c r="A613" s="17"/>
      <c r="B613" s="17"/>
      <c r="C613" s="18"/>
      <c r="D613" s="18"/>
      <c r="E613" s="17"/>
      <c r="F613" s="17"/>
      <c r="G613" s="19" t="str">
        <f>IF(OR($C613="",$D613=""),"",IF($E613="Yes",0.5,NETWORKDAYS.INTL($C613,$D613,Settings!$B$4,Holidays!$A$4:$A$63)))</f>
        <v/>
      </c>
    </row>
    <row r="614" spans="1:7" x14ac:dyDescent="0.3">
      <c r="A614" s="17"/>
      <c r="B614" s="17"/>
      <c r="C614" s="18"/>
      <c r="D614" s="18"/>
      <c r="E614" s="17"/>
      <c r="F614" s="17"/>
      <c r="G614" s="19" t="str">
        <f>IF(OR($C614="",$D614=""),"",IF($E614="Yes",0.5,NETWORKDAYS.INTL($C614,$D614,Settings!$B$4,Holidays!$A$4:$A$63)))</f>
        <v/>
      </c>
    </row>
    <row r="615" spans="1:7" x14ac:dyDescent="0.3">
      <c r="A615" s="17"/>
      <c r="B615" s="17"/>
      <c r="C615" s="18"/>
      <c r="D615" s="18"/>
      <c r="E615" s="17"/>
      <c r="F615" s="17"/>
      <c r="G615" s="19" t="str">
        <f>IF(OR($C615="",$D615=""),"",IF($E615="Yes",0.5,NETWORKDAYS.INTL($C615,$D615,Settings!$B$4,Holidays!$A$4:$A$63)))</f>
        <v/>
      </c>
    </row>
    <row r="616" spans="1:7" x14ac:dyDescent="0.3">
      <c r="A616" s="17"/>
      <c r="B616" s="17"/>
      <c r="C616" s="18"/>
      <c r="D616" s="18"/>
      <c r="E616" s="17"/>
      <c r="F616" s="17"/>
      <c r="G616" s="19" t="str">
        <f>IF(OR($C616="",$D616=""),"",IF($E616="Yes",0.5,NETWORKDAYS.INTL($C616,$D616,Settings!$B$4,Holidays!$A$4:$A$63)))</f>
        <v/>
      </c>
    </row>
    <row r="617" spans="1:7" x14ac:dyDescent="0.3">
      <c r="A617" s="17"/>
      <c r="B617" s="17"/>
      <c r="C617" s="18"/>
      <c r="D617" s="18"/>
      <c r="E617" s="17"/>
      <c r="F617" s="17"/>
      <c r="G617" s="19" t="str">
        <f>IF(OR($C617="",$D617=""),"",IF($E617="Yes",0.5,NETWORKDAYS.INTL($C617,$D617,Settings!$B$4,Holidays!$A$4:$A$63)))</f>
        <v/>
      </c>
    </row>
    <row r="618" spans="1:7" x14ac:dyDescent="0.3">
      <c r="A618" s="17"/>
      <c r="B618" s="17"/>
      <c r="C618" s="18"/>
      <c r="D618" s="18"/>
      <c r="E618" s="17"/>
      <c r="F618" s="17"/>
      <c r="G618" s="19" t="str">
        <f>IF(OR($C618="",$D618=""),"",IF($E618="Yes",0.5,NETWORKDAYS.INTL($C618,$D618,Settings!$B$4,Holidays!$A$4:$A$63)))</f>
        <v/>
      </c>
    </row>
    <row r="619" spans="1:7" x14ac:dyDescent="0.3">
      <c r="A619" s="17"/>
      <c r="B619" s="17"/>
      <c r="C619" s="18"/>
      <c r="D619" s="18"/>
      <c r="E619" s="17"/>
      <c r="F619" s="17"/>
      <c r="G619" s="19" t="str">
        <f>IF(OR($C619="",$D619=""),"",IF($E619="Yes",0.5,NETWORKDAYS.INTL($C619,$D619,Settings!$B$4,Holidays!$A$4:$A$63)))</f>
        <v/>
      </c>
    </row>
    <row r="620" spans="1:7" x14ac:dyDescent="0.3">
      <c r="A620" s="17"/>
      <c r="B620" s="17"/>
      <c r="C620" s="18"/>
      <c r="D620" s="18"/>
      <c r="E620" s="17"/>
      <c r="F620" s="17"/>
      <c r="G620" s="19" t="str">
        <f>IF(OR($C620="",$D620=""),"",IF($E620="Yes",0.5,NETWORKDAYS.INTL($C620,$D620,Settings!$B$4,Holidays!$A$4:$A$63)))</f>
        <v/>
      </c>
    </row>
    <row r="621" spans="1:7" x14ac:dyDescent="0.3">
      <c r="A621" s="17"/>
      <c r="B621" s="17"/>
      <c r="C621" s="18"/>
      <c r="D621" s="18"/>
      <c r="E621" s="17"/>
      <c r="F621" s="17"/>
      <c r="G621" s="19" t="str">
        <f>IF(OR($C621="",$D621=""),"",IF($E621="Yes",0.5,NETWORKDAYS.INTL($C621,$D621,Settings!$B$4,Holidays!$A$4:$A$63)))</f>
        <v/>
      </c>
    </row>
    <row r="622" spans="1:7" x14ac:dyDescent="0.3">
      <c r="A622" s="17"/>
      <c r="B622" s="17"/>
      <c r="C622" s="18"/>
      <c r="D622" s="18"/>
      <c r="E622" s="17"/>
      <c r="F622" s="17"/>
      <c r="G622" s="19" t="str">
        <f>IF(OR($C622="",$D622=""),"",IF($E622="Yes",0.5,NETWORKDAYS.INTL($C622,$D622,Settings!$B$4,Holidays!$A$4:$A$63)))</f>
        <v/>
      </c>
    </row>
    <row r="623" spans="1:7" x14ac:dyDescent="0.3">
      <c r="A623" s="17"/>
      <c r="B623" s="17"/>
      <c r="C623" s="18"/>
      <c r="D623" s="18"/>
      <c r="E623" s="17"/>
      <c r="F623" s="17"/>
      <c r="G623" s="19" t="str">
        <f>IF(OR($C623="",$D623=""),"",IF($E623="Yes",0.5,NETWORKDAYS.INTL($C623,$D623,Settings!$B$4,Holidays!$A$4:$A$63)))</f>
        <v/>
      </c>
    </row>
    <row r="624" spans="1:7" x14ac:dyDescent="0.3">
      <c r="A624" s="17"/>
      <c r="B624" s="17"/>
      <c r="C624" s="18"/>
      <c r="D624" s="18"/>
      <c r="E624" s="17"/>
      <c r="F624" s="17"/>
      <c r="G624" s="19" t="str">
        <f>IF(OR($C624="",$D624=""),"",IF($E624="Yes",0.5,NETWORKDAYS.INTL($C624,$D624,Settings!$B$4,Holidays!$A$4:$A$63)))</f>
        <v/>
      </c>
    </row>
    <row r="625" spans="1:7" x14ac:dyDescent="0.3">
      <c r="A625" s="17"/>
      <c r="B625" s="17"/>
      <c r="C625" s="18"/>
      <c r="D625" s="18"/>
      <c r="E625" s="17"/>
      <c r="F625" s="17"/>
      <c r="G625" s="19" t="str">
        <f>IF(OR($C625="",$D625=""),"",IF($E625="Yes",0.5,NETWORKDAYS.INTL($C625,$D625,Settings!$B$4,Holidays!$A$4:$A$63)))</f>
        <v/>
      </c>
    </row>
    <row r="626" spans="1:7" x14ac:dyDescent="0.3">
      <c r="A626" s="17"/>
      <c r="B626" s="17"/>
      <c r="C626" s="18"/>
      <c r="D626" s="18"/>
      <c r="E626" s="17"/>
      <c r="F626" s="17"/>
      <c r="G626" s="19" t="str">
        <f>IF(OR($C626="",$D626=""),"",IF($E626="Yes",0.5,NETWORKDAYS.INTL($C626,$D626,Settings!$B$4,Holidays!$A$4:$A$63)))</f>
        <v/>
      </c>
    </row>
    <row r="627" spans="1:7" x14ac:dyDescent="0.3">
      <c r="A627" s="17"/>
      <c r="B627" s="17"/>
      <c r="C627" s="18"/>
      <c r="D627" s="18"/>
      <c r="E627" s="17"/>
      <c r="F627" s="17"/>
      <c r="G627" s="19" t="str">
        <f>IF(OR($C627="",$D627=""),"",IF($E627="Yes",0.5,NETWORKDAYS.INTL($C627,$D627,Settings!$B$4,Holidays!$A$4:$A$63)))</f>
        <v/>
      </c>
    </row>
    <row r="628" spans="1:7" x14ac:dyDescent="0.3">
      <c r="A628" s="17"/>
      <c r="B628" s="17"/>
      <c r="C628" s="18"/>
      <c r="D628" s="18"/>
      <c r="E628" s="17"/>
      <c r="F628" s="17"/>
      <c r="G628" s="19" t="str">
        <f>IF(OR($C628="",$D628=""),"",IF($E628="Yes",0.5,NETWORKDAYS.INTL($C628,$D628,Settings!$B$4,Holidays!$A$4:$A$63)))</f>
        <v/>
      </c>
    </row>
    <row r="629" spans="1:7" x14ac:dyDescent="0.3">
      <c r="A629" s="17"/>
      <c r="B629" s="17"/>
      <c r="C629" s="18"/>
      <c r="D629" s="18"/>
      <c r="E629" s="17"/>
      <c r="F629" s="17"/>
      <c r="G629" s="19" t="str">
        <f>IF(OR($C629="",$D629=""),"",IF($E629="Yes",0.5,NETWORKDAYS.INTL($C629,$D629,Settings!$B$4,Holidays!$A$4:$A$63)))</f>
        <v/>
      </c>
    </row>
    <row r="630" spans="1:7" x14ac:dyDescent="0.3">
      <c r="A630" s="17"/>
      <c r="B630" s="17"/>
      <c r="C630" s="18"/>
      <c r="D630" s="18"/>
      <c r="E630" s="17"/>
      <c r="F630" s="17"/>
      <c r="G630" s="19" t="str">
        <f>IF(OR($C630="",$D630=""),"",IF($E630="Yes",0.5,NETWORKDAYS.INTL($C630,$D630,Settings!$B$4,Holidays!$A$4:$A$63)))</f>
        <v/>
      </c>
    </row>
    <row r="631" spans="1:7" x14ac:dyDescent="0.3">
      <c r="A631" s="17"/>
      <c r="B631" s="17"/>
      <c r="C631" s="18"/>
      <c r="D631" s="18"/>
      <c r="E631" s="17"/>
      <c r="F631" s="17"/>
      <c r="G631" s="19" t="str">
        <f>IF(OR($C631="",$D631=""),"",IF($E631="Yes",0.5,NETWORKDAYS.INTL($C631,$D631,Settings!$B$4,Holidays!$A$4:$A$63)))</f>
        <v/>
      </c>
    </row>
    <row r="632" spans="1:7" x14ac:dyDescent="0.3">
      <c r="A632" s="17"/>
      <c r="B632" s="17"/>
      <c r="C632" s="18"/>
      <c r="D632" s="18"/>
      <c r="E632" s="17"/>
      <c r="F632" s="17"/>
      <c r="G632" s="19" t="str">
        <f>IF(OR($C632="",$D632=""),"",IF($E632="Yes",0.5,NETWORKDAYS.INTL($C632,$D632,Settings!$B$4,Holidays!$A$4:$A$63)))</f>
        <v/>
      </c>
    </row>
    <row r="633" spans="1:7" x14ac:dyDescent="0.3">
      <c r="A633" s="17"/>
      <c r="B633" s="17"/>
      <c r="C633" s="18"/>
      <c r="D633" s="18"/>
      <c r="E633" s="17"/>
      <c r="F633" s="17"/>
      <c r="G633" s="19" t="str">
        <f>IF(OR($C633="",$D633=""),"",IF($E633="Yes",0.5,NETWORKDAYS.INTL($C633,$D633,Settings!$B$4,Holidays!$A$4:$A$63)))</f>
        <v/>
      </c>
    </row>
    <row r="634" spans="1:7" x14ac:dyDescent="0.3">
      <c r="A634" s="17"/>
      <c r="B634" s="17"/>
      <c r="C634" s="18"/>
      <c r="D634" s="18"/>
      <c r="E634" s="17"/>
      <c r="F634" s="17"/>
      <c r="G634" s="19" t="str">
        <f>IF(OR($C634="",$D634=""),"",IF($E634="Yes",0.5,NETWORKDAYS.INTL($C634,$D634,Settings!$B$4,Holidays!$A$4:$A$63)))</f>
        <v/>
      </c>
    </row>
    <row r="635" spans="1:7" x14ac:dyDescent="0.3">
      <c r="A635" s="17"/>
      <c r="B635" s="17"/>
      <c r="C635" s="18"/>
      <c r="D635" s="18"/>
      <c r="E635" s="17"/>
      <c r="F635" s="17"/>
      <c r="G635" s="19" t="str">
        <f>IF(OR($C635="",$D635=""),"",IF($E635="Yes",0.5,NETWORKDAYS.INTL($C635,$D635,Settings!$B$4,Holidays!$A$4:$A$63)))</f>
        <v/>
      </c>
    </row>
    <row r="636" spans="1:7" x14ac:dyDescent="0.3">
      <c r="A636" s="17"/>
      <c r="B636" s="17"/>
      <c r="C636" s="18"/>
      <c r="D636" s="18"/>
      <c r="E636" s="17"/>
      <c r="F636" s="17"/>
      <c r="G636" s="19" t="str">
        <f>IF(OR($C636="",$D636=""),"",IF($E636="Yes",0.5,NETWORKDAYS.INTL($C636,$D636,Settings!$B$4,Holidays!$A$4:$A$63)))</f>
        <v/>
      </c>
    </row>
    <row r="637" spans="1:7" x14ac:dyDescent="0.3">
      <c r="A637" s="17"/>
      <c r="B637" s="17"/>
      <c r="C637" s="18"/>
      <c r="D637" s="18"/>
      <c r="E637" s="17"/>
      <c r="F637" s="17"/>
      <c r="G637" s="19" t="str">
        <f>IF(OR($C637="",$D637=""),"",IF($E637="Yes",0.5,NETWORKDAYS.INTL($C637,$D637,Settings!$B$4,Holidays!$A$4:$A$63)))</f>
        <v/>
      </c>
    </row>
    <row r="638" spans="1:7" x14ac:dyDescent="0.3">
      <c r="A638" s="17"/>
      <c r="B638" s="17"/>
      <c r="C638" s="18"/>
      <c r="D638" s="18"/>
      <c r="E638" s="17"/>
      <c r="F638" s="17"/>
      <c r="G638" s="19" t="str">
        <f>IF(OR($C638="",$D638=""),"",IF($E638="Yes",0.5,NETWORKDAYS.INTL($C638,$D638,Settings!$B$4,Holidays!$A$4:$A$63)))</f>
        <v/>
      </c>
    </row>
    <row r="639" spans="1:7" x14ac:dyDescent="0.3">
      <c r="A639" s="17"/>
      <c r="B639" s="17"/>
      <c r="C639" s="18"/>
      <c r="D639" s="18"/>
      <c r="E639" s="17"/>
      <c r="F639" s="17"/>
      <c r="G639" s="19" t="str">
        <f>IF(OR($C639="",$D639=""),"",IF($E639="Yes",0.5,NETWORKDAYS.INTL($C639,$D639,Settings!$B$4,Holidays!$A$4:$A$63)))</f>
        <v/>
      </c>
    </row>
    <row r="640" spans="1:7" x14ac:dyDescent="0.3">
      <c r="A640" s="17"/>
      <c r="B640" s="17"/>
      <c r="C640" s="18"/>
      <c r="D640" s="18"/>
      <c r="E640" s="17"/>
      <c r="F640" s="17"/>
      <c r="G640" s="19" t="str">
        <f>IF(OR($C640="",$D640=""),"",IF($E640="Yes",0.5,NETWORKDAYS.INTL($C640,$D640,Settings!$B$4,Holidays!$A$4:$A$63)))</f>
        <v/>
      </c>
    </row>
    <row r="641" spans="1:7" x14ac:dyDescent="0.3">
      <c r="A641" s="17"/>
      <c r="B641" s="17"/>
      <c r="C641" s="18"/>
      <c r="D641" s="18"/>
      <c r="E641" s="17"/>
      <c r="F641" s="17"/>
      <c r="G641" s="19" t="str">
        <f>IF(OR($C641="",$D641=""),"",IF($E641="Yes",0.5,NETWORKDAYS.INTL($C641,$D641,Settings!$B$4,Holidays!$A$4:$A$63)))</f>
        <v/>
      </c>
    </row>
    <row r="642" spans="1:7" x14ac:dyDescent="0.3">
      <c r="A642" s="17"/>
      <c r="B642" s="17"/>
      <c r="C642" s="18"/>
      <c r="D642" s="18"/>
      <c r="E642" s="17"/>
      <c r="F642" s="17"/>
      <c r="G642" s="19" t="str">
        <f>IF(OR($C642="",$D642=""),"",IF($E642="Yes",0.5,NETWORKDAYS.INTL($C642,$D642,Settings!$B$4,Holidays!$A$4:$A$63)))</f>
        <v/>
      </c>
    </row>
    <row r="643" spans="1:7" x14ac:dyDescent="0.3">
      <c r="A643" s="17"/>
      <c r="B643" s="17"/>
      <c r="C643" s="18"/>
      <c r="D643" s="18"/>
      <c r="E643" s="17"/>
      <c r="F643" s="17"/>
      <c r="G643" s="19" t="str">
        <f>IF(OR($C643="",$D643=""),"",IF($E643="Yes",0.5,NETWORKDAYS.INTL($C643,$D643,Settings!$B$4,Holidays!$A$4:$A$63)))</f>
        <v/>
      </c>
    </row>
    <row r="644" spans="1:7" x14ac:dyDescent="0.3">
      <c r="A644" s="17"/>
      <c r="B644" s="17"/>
      <c r="C644" s="18"/>
      <c r="D644" s="18"/>
      <c r="E644" s="17"/>
      <c r="F644" s="17"/>
      <c r="G644" s="19" t="str">
        <f>IF(OR($C644="",$D644=""),"",IF($E644="Yes",0.5,NETWORKDAYS.INTL($C644,$D644,Settings!$B$4,Holidays!$A$4:$A$63)))</f>
        <v/>
      </c>
    </row>
    <row r="645" spans="1:7" x14ac:dyDescent="0.3">
      <c r="A645" s="17"/>
      <c r="B645" s="17"/>
      <c r="C645" s="18"/>
      <c r="D645" s="18"/>
      <c r="E645" s="17"/>
      <c r="F645" s="17"/>
      <c r="G645" s="19" t="str">
        <f>IF(OR($C645="",$D645=""),"",IF($E645="Yes",0.5,NETWORKDAYS.INTL($C645,$D645,Settings!$B$4,Holidays!$A$4:$A$63)))</f>
        <v/>
      </c>
    </row>
    <row r="646" spans="1:7" x14ac:dyDescent="0.3">
      <c r="A646" s="17"/>
      <c r="B646" s="17"/>
      <c r="C646" s="18"/>
      <c r="D646" s="18"/>
      <c r="E646" s="17"/>
      <c r="F646" s="17"/>
      <c r="G646" s="19" t="str">
        <f>IF(OR($C646="",$D646=""),"",IF($E646="Yes",0.5,NETWORKDAYS.INTL($C646,$D646,Settings!$B$4,Holidays!$A$4:$A$63)))</f>
        <v/>
      </c>
    </row>
    <row r="647" spans="1:7" x14ac:dyDescent="0.3">
      <c r="A647" s="17"/>
      <c r="B647" s="17"/>
      <c r="C647" s="18"/>
      <c r="D647" s="18"/>
      <c r="E647" s="17"/>
      <c r="F647" s="17"/>
      <c r="G647" s="19" t="str">
        <f>IF(OR($C647="",$D647=""),"",IF($E647="Yes",0.5,NETWORKDAYS.INTL($C647,$D647,Settings!$B$4,Holidays!$A$4:$A$63)))</f>
        <v/>
      </c>
    </row>
    <row r="648" spans="1:7" x14ac:dyDescent="0.3">
      <c r="A648" s="17"/>
      <c r="B648" s="17"/>
      <c r="C648" s="18"/>
      <c r="D648" s="18"/>
      <c r="E648" s="17"/>
      <c r="F648" s="17"/>
      <c r="G648" s="19" t="str">
        <f>IF(OR($C648="",$D648=""),"",IF($E648="Yes",0.5,NETWORKDAYS.INTL($C648,$D648,Settings!$B$4,Holidays!$A$4:$A$63)))</f>
        <v/>
      </c>
    </row>
    <row r="649" spans="1:7" x14ac:dyDescent="0.3">
      <c r="A649" s="17"/>
      <c r="B649" s="17"/>
      <c r="C649" s="18"/>
      <c r="D649" s="18"/>
      <c r="E649" s="17"/>
      <c r="F649" s="17"/>
      <c r="G649" s="19" t="str">
        <f>IF(OR($C649="",$D649=""),"",IF($E649="Yes",0.5,NETWORKDAYS.INTL($C649,$D649,Settings!$B$4,Holidays!$A$4:$A$63)))</f>
        <v/>
      </c>
    </row>
    <row r="650" spans="1:7" x14ac:dyDescent="0.3">
      <c r="A650" s="17"/>
      <c r="B650" s="17"/>
      <c r="C650" s="18"/>
      <c r="D650" s="18"/>
      <c r="E650" s="17"/>
      <c r="F650" s="17"/>
      <c r="G650" s="19" t="str">
        <f>IF(OR($C650="",$D650=""),"",IF($E650="Yes",0.5,NETWORKDAYS.INTL($C650,$D650,Settings!$B$4,Holidays!$A$4:$A$63)))</f>
        <v/>
      </c>
    </row>
    <row r="651" spans="1:7" x14ac:dyDescent="0.3">
      <c r="A651" s="17"/>
      <c r="B651" s="17"/>
      <c r="C651" s="18"/>
      <c r="D651" s="18"/>
      <c r="E651" s="17"/>
      <c r="F651" s="17"/>
      <c r="G651" s="19" t="str">
        <f>IF(OR($C651="",$D651=""),"",IF($E651="Yes",0.5,NETWORKDAYS.INTL($C651,$D651,Settings!$B$4,Holidays!$A$4:$A$63)))</f>
        <v/>
      </c>
    </row>
    <row r="652" spans="1:7" x14ac:dyDescent="0.3">
      <c r="A652" s="17"/>
      <c r="B652" s="17"/>
      <c r="C652" s="18"/>
      <c r="D652" s="18"/>
      <c r="E652" s="17"/>
      <c r="F652" s="17"/>
      <c r="G652" s="19" t="str">
        <f>IF(OR($C652="",$D652=""),"",IF($E652="Yes",0.5,NETWORKDAYS.INTL($C652,$D652,Settings!$B$4,Holidays!$A$4:$A$63)))</f>
        <v/>
      </c>
    </row>
    <row r="653" spans="1:7" x14ac:dyDescent="0.3">
      <c r="A653" s="17"/>
      <c r="B653" s="17"/>
      <c r="C653" s="18"/>
      <c r="D653" s="18"/>
      <c r="E653" s="17"/>
      <c r="F653" s="17"/>
      <c r="G653" s="19" t="str">
        <f>IF(OR($C653="",$D653=""),"",IF($E653="Yes",0.5,NETWORKDAYS.INTL($C653,$D653,Settings!$B$4,Holidays!$A$4:$A$63)))</f>
        <v/>
      </c>
    </row>
    <row r="654" spans="1:7" x14ac:dyDescent="0.3">
      <c r="A654" s="17"/>
      <c r="B654" s="17"/>
      <c r="C654" s="18"/>
      <c r="D654" s="18"/>
      <c r="E654" s="17"/>
      <c r="F654" s="17"/>
      <c r="G654" s="19" t="str">
        <f>IF(OR($C654="",$D654=""),"",IF($E654="Yes",0.5,NETWORKDAYS.INTL($C654,$D654,Settings!$B$4,Holidays!$A$4:$A$63)))</f>
        <v/>
      </c>
    </row>
    <row r="655" spans="1:7" x14ac:dyDescent="0.3">
      <c r="A655" s="17"/>
      <c r="B655" s="17"/>
      <c r="C655" s="18"/>
      <c r="D655" s="18"/>
      <c r="E655" s="17"/>
      <c r="F655" s="17"/>
      <c r="G655" s="19" t="str">
        <f>IF(OR($C655="",$D655=""),"",IF($E655="Yes",0.5,NETWORKDAYS.INTL($C655,$D655,Settings!$B$4,Holidays!$A$4:$A$63)))</f>
        <v/>
      </c>
    </row>
    <row r="656" spans="1:7" x14ac:dyDescent="0.3">
      <c r="A656" s="17"/>
      <c r="B656" s="17"/>
      <c r="C656" s="18"/>
      <c r="D656" s="18"/>
      <c r="E656" s="17"/>
      <c r="F656" s="17"/>
      <c r="G656" s="19" t="str">
        <f>IF(OR($C656="",$D656=""),"",IF($E656="Yes",0.5,NETWORKDAYS.INTL($C656,$D656,Settings!$B$4,Holidays!$A$4:$A$63)))</f>
        <v/>
      </c>
    </row>
    <row r="657" spans="1:7" x14ac:dyDescent="0.3">
      <c r="A657" s="17"/>
      <c r="B657" s="17"/>
      <c r="C657" s="18"/>
      <c r="D657" s="18"/>
      <c r="E657" s="17"/>
      <c r="F657" s="17"/>
      <c r="G657" s="19" t="str">
        <f>IF(OR($C657="",$D657=""),"",IF($E657="Yes",0.5,NETWORKDAYS.INTL($C657,$D657,Settings!$B$4,Holidays!$A$4:$A$63)))</f>
        <v/>
      </c>
    </row>
    <row r="658" spans="1:7" x14ac:dyDescent="0.3">
      <c r="A658" s="17"/>
      <c r="B658" s="17"/>
      <c r="C658" s="18"/>
      <c r="D658" s="18"/>
      <c r="E658" s="17"/>
      <c r="F658" s="17"/>
      <c r="G658" s="19" t="str">
        <f>IF(OR($C658="",$D658=""),"",IF($E658="Yes",0.5,NETWORKDAYS.INTL($C658,$D658,Settings!$B$4,Holidays!$A$4:$A$63)))</f>
        <v/>
      </c>
    </row>
    <row r="659" spans="1:7" x14ac:dyDescent="0.3">
      <c r="A659" s="17"/>
      <c r="B659" s="17"/>
      <c r="C659" s="18"/>
      <c r="D659" s="18"/>
      <c r="E659" s="17"/>
      <c r="F659" s="17"/>
      <c r="G659" s="19" t="str">
        <f>IF(OR($C659="",$D659=""),"",IF($E659="Yes",0.5,NETWORKDAYS.INTL($C659,$D659,Settings!$B$4,Holidays!$A$4:$A$63)))</f>
        <v/>
      </c>
    </row>
    <row r="660" spans="1:7" x14ac:dyDescent="0.3">
      <c r="A660" s="17"/>
      <c r="B660" s="17"/>
      <c r="C660" s="18"/>
      <c r="D660" s="18"/>
      <c r="E660" s="17"/>
      <c r="F660" s="17"/>
      <c r="G660" s="19" t="str">
        <f>IF(OR($C660="",$D660=""),"",IF($E660="Yes",0.5,NETWORKDAYS.INTL($C660,$D660,Settings!$B$4,Holidays!$A$4:$A$63)))</f>
        <v/>
      </c>
    </row>
    <row r="661" spans="1:7" x14ac:dyDescent="0.3">
      <c r="A661" s="17"/>
      <c r="B661" s="17"/>
      <c r="C661" s="18"/>
      <c r="D661" s="18"/>
      <c r="E661" s="17"/>
      <c r="F661" s="17"/>
      <c r="G661" s="19" t="str">
        <f>IF(OR($C661="",$D661=""),"",IF($E661="Yes",0.5,NETWORKDAYS.INTL($C661,$D661,Settings!$B$4,Holidays!$A$4:$A$63)))</f>
        <v/>
      </c>
    </row>
    <row r="662" spans="1:7" x14ac:dyDescent="0.3">
      <c r="A662" s="17"/>
      <c r="B662" s="17"/>
      <c r="C662" s="18"/>
      <c r="D662" s="18"/>
      <c r="E662" s="17"/>
      <c r="F662" s="17"/>
      <c r="G662" s="19" t="str">
        <f>IF(OR($C662="",$D662=""),"",IF($E662="Yes",0.5,NETWORKDAYS.INTL($C662,$D662,Settings!$B$4,Holidays!$A$4:$A$63)))</f>
        <v/>
      </c>
    </row>
    <row r="663" spans="1:7" x14ac:dyDescent="0.3">
      <c r="A663" s="17"/>
      <c r="B663" s="17"/>
      <c r="C663" s="18"/>
      <c r="D663" s="18"/>
      <c r="E663" s="17"/>
      <c r="F663" s="17"/>
      <c r="G663" s="19" t="str">
        <f>IF(OR($C663="",$D663=""),"",IF($E663="Yes",0.5,NETWORKDAYS.INTL($C663,$D663,Settings!$B$4,Holidays!$A$4:$A$63)))</f>
        <v/>
      </c>
    </row>
    <row r="664" spans="1:7" x14ac:dyDescent="0.3">
      <c r="A664" s="17"/>
      <c r="B664" s="17"/>
      <c r="C664" s="18"/>
      <c r="D664" s="18"/>
      <c r="E664" s="17"/>
      <c r="F664" s="17"/>
      <c r="G664" s="19" t="str">
        <f>IF(OR($C664="",$D664=""),"",IF($E664="Yes",0.5,NETWORKDAYS.INTL($C664,$D664,Settings!$B$4,Holidays!$A$4:$A$63)))</f>
        <v/>
      </c>
    </row>
    <row r="665" spans="1:7" x14ac:dyDescent="0.3">
      <c r="A665" s="17"/>
      <c r="B665" s="17"/>
      <c r="C665" s="18"/>
      <c r="D665" s="18"/>
      <c r="E665" s="17"/>
      <c r="F665" s="17"/>
      <c r="G665" s="19" t="str">
        <f>IF(OR($C665="",$D665=""),"",IF($E665="Yes",0.5,NETWORKDAYS.INTL($C665,$D665,Settings!$B$4,Holidays!$A$4:$A$63)))</f>
        <v/>
      </c>
    </row>
    <row r="666" spans="1:7" x14ac:dyDescent="0.3">
      <c r="A666" s="17"/>
      <c r="B666" s="17"/>
      <c r="C666" s="18"/>
      <c r="D666" s="18"/>
      <c r="E666" s="17"/>
      <c r="F666" s="17"/>
      <c r="G666" s="19" t="str">
        <f>IF(OR($C666="",$D666=""),"",IF($E666="Yes",0.5,NETWORKDAYS.INTL($C666,$D666,Settings!$B$4,Holidays!$A$4:$A$63)))</f>
        <v/>
      </c>
    </row>
    <row r="667" spans="1:7" x14ac:dyDescent="0.3">
      <c r="A667" s="17"/>
      <c r="B667" s="17"/>
      <c r="C667" s="18"/>
      <c r="D667" s="18"/>
      <c r="E667" s="17"/>
      <c r="F667" s="17"/>
      <c r="G667" s="19" t="str">
        <f>IF(OR($C667="",$D667=""),"",IF($E667="Yes",0.5,NETWORKDAYS.INTL($C667,$D667,Settings!$B$4,Holidays!$A$4:$A$63)))</f>
        <v/>
      </c>
    </row>
    <row r="668" spans="1:7" x14ac:dyDescent="0.3">
      <c r="A668" s="17"/>
      <c r="B668" s="17"/>
      <c r="C668" s="18"/>
      <c r="D668" s="18"/>
      <c r="E668" s="17"/>
      <c r="F668" s="17"/>
      <c r="G668" s="19" t="str">
        <f>IF(OR($C668="",$D668=""),"",IF($E668="Yes",0.5,NETWORKDAYS.INTL($C668,$D668,Settings!$B$4,Holidays!$A$4:$A$63)))</f>
        <v/>
      </c>
    </row>
    <row r="669" spans="1:7" x14ac:dyDescent="0.3">
      <c r="A669" s="17"/>
      <c r="B669" s="17"/>
      <c r="C669" s="18"/>
      <c r="D669" s="18"/>
      <c r="E669" s="17"/>
      <c r="F669" s="17"/>
      <c r="G669" s="19" t="str">
        <f>IF(OR($C669="",$D669=""),"",IF($E669="Yes",0.5,NETWORKDAYS.INTL($C669,$D669,Settings!$B$4,Holidays!$A$4:$A$63)))</f>
        <v/>
      </c>
    </row>
    <row r="670" spans="1:7" x14ac:dyDescent="0.3">
      <c r="A670" s="17"/>
      <c r="B670" s="17"/>
      <c r="C670" s="18"/>
      <c r="D670" s="18"/>
      <c r="E670" s="17"/>
      <c r="F670" s="17"/>
      <c r="G670" s="19" t="str">
        <f>IF(OR($C670="",$D670=""),"",IF($E670="Yes",0.5,NETWORKDAYS.INTL($C670,$D670,Settings!$B$4,Holidays!$A$4:$A$63)))</f>
        <v/>
      </c>
    </row>
    <row r="671" spans="1:7" x14ac:dyDescent="0.3">
      <c r="A671" s="17"/>
      <c r="B671" s="17"/>
      <c r="C671" s="18"/>
      <c r="D671" s="18"/>
      <c r="E671" s="17"/>
      <c r="F671" s="17"/>
      <c r="G671" s="19" t="str">
        <f>IF(OR($C671="",$D671=""),"",IF($E671="Yes",0.5,NETWORKDAYS.INTL($C671,$D671,Settings!$B$4,Holidays!$A$4:$A$63)))</f>
        <v/>
      </c>
    </row>
    <row r="672" spans="1:7" x14ac:dyDescent="0.3">
      <c r="A672" s="17"/>
      <c r="B672" s="17"/>
      <c r="C672" s="18"/>
      <c r="D672" s="18"/>
      <c r="E672" s="17"/>
      <c r="F672" s="17"/>
      <c r="G672" s="19" t="str">
        <f>IF(OR($C672="",$D672=""),"",IF($E672="Yes",0.5,NETWORKDAYS.INTL($C672,$D672,Settings!$B$4,Holidays!$A$4:$A$63)))</f>
        <v/>
      </c>
    </row>
    <row r="673" spans="1:7" x14ac:dyDescent="0.3">
      <c r="A673" s="17"/>
      <c r="B673" s="17"/>
      <c r="C673" s="18"/>
      <c r="D673" s="18"/>
      <c r="E673" s="17"/>
      <c r="F673" s="17"/>
      <c r="G673" s="19" t="str">
        <f>IF(OR($C673="",$D673=""),"",IF($E673="Yes",0.5,NETWORKDAYS.INTL($C673,$D673,Settings!$B$4,Holidays!$A$4:$A$63)))</f>
        <v/>
      </c>
    </row>
    <row r="674" spans="1:7" x14ac:dyDescent="0.3">
      <c r="A674" s="17"/>
      <c r="B674" s="17"/>
      <c r="C674" s="18"/>
      <c r="D674" s="18"/>
      <c r="E674" s="17"/>
      <c r="F674" s="17"/>
      <c r="G674" s="19" t="str">
        <f>IF(OR($C674="",$D674=""),"",IF($E674="Yes",0.5,NETWORKDAYS.INTL($C674,$D674,Settings!$B$4,Holidays!$A$4:$A$63)))</f>
        <v/>
      </c>
    </row>
    <row r="675" spans="1:7" x14ac:dyDescent="0.3">
      <c r="A675" s="17"/>
      <c r="B675" s="17"/>
      <c r="C675" s="18"/>
      <c r="D675" s="18"/>
      <c r="E675" s="17"/>
      <c r="F675" s="17"/>
      <c r="G675" s="19" t="str">
        <f>IF(OR($C675="",$D675=""),"",IF($E675="Yes",0.5,NETWORKDAYS.INTL($C675,$D675,Settings!$B$4,Holidays!$A$4:$A$63)))</f>
        <v/>
      </c>
    </row>
    <row r="676" spans="1:7" x14ac:dyDescent="0.3">
      <c r="A676" s="17"/>
      <c r="B676" s="17"/>
      <c r="C676" s="18"/>
      <c r="D676" s="18"/>
      <c r="E676" s="17"/>
      <c r="F676" s="17"/>
      <c r="G676" s="19" t="str">
        <f>IF(OR($C676="",$D676=""),"",IF($E676="Yes",0.5,NETWORKDAYS.INTL($C676,$D676,Settings!$B$4,Holidays!$A$4:$A$63)))</f>
        <v/>
      </c>
    </row>
    <row r="677" spans="1:7" x14ac:dyDescent="0.3">
      <c r="A677" s="17"/>
      <c r="B677" s="17"/>
      <c r="C677" s="18"/>
      <c r="D677" s="18"/>
      <c r="E677" s="17"/>
      <c r="F677" s="17"/>
      <c r="G677" s="19" t="str">
        <f>IF(OR($C677="",$D677=""),"",IF($E677="Yes",0.5,NETWORKDAYS.INTL($C677,$D677,Settings!$B$4,Holidays!$A$4:$A$63)))</f>
        <v/>
      </c>
    </row>
    <row r="678" spans="1:7" x14ac:dyDescent="0.3">
      <c r="A678" s="17"/>
      <c r="B678" s="17"/>
      <c r="C678" s="18"/>
      <c r="D678" s="18"/>
      <c r="E678" s="17"/>
      <c r="F678" s="17"/>
      <c r="G678" s="19" t="str">
        <f>IF(OR($C678="",$D678=""),"",IF($E678="Yes",0.5,NETWORKDAYS.INTL($C678,$D678,Settings!$B$4,Holidays!$A$4:$A$63)))</f>
        <v/>
      </c>
    </row>
    <row r="679" spans="1:7" x14ac:dyDescent="0.3">
      <c r="A679" s="17"/>
      <c r="B679" s="17"/>
      <c r="C679" s="18"/>
      <c r="D679" s="18"/>
      <c r="E679" s="17"/>
      <c r="F679" s="17"/>
      <c r="G679" s="19" t="str">
        <f>IF(OR($C679="",$D679=""),"",IF($E679="Yes",0.5,NETWORKDAYS.INTL($C679,$D679,Settings!$B$4,Holidays!$A$4:$A$63)))</f>
        <v/>
      </c>
    </row>
    <row r="680" spans="1:7" x14ac:dyDescent="0.3">
      <c r="A680" s="17"/>
      <c r="B680" s="17"/>
      <c r="C680" s="18"/>
      <c r="D680" s="18"/>
      <c r="E680" s="17"/>
      <c r="F680" s="17"/>
      <c r="G680" s="19" t="str">
        <f>IF(OR($C680="",$D680=""),"",IF($E680="Yes",0.5,NETWORKDAYS.INTL($C680,$D680,Settings!$B$4,Holidays!$A$4:$A$63)))</f>
        <v/>
      </c>
    </row>
    <row r="681" spans="1:7" x14ac:dyDescent="0.3">
      <c r="A681" s="17"/>
      <c r="B681" s="17"/>
      <c r="C681" s="18"/>
      <c r="D681" s="18"/>
      <c r="E681" s="17"/>
      <c r="F681" s="17"/>
      <c r="G681" s="19" t="str">
        <f>IF(OR($C681="",$D681=""),"",IF($E681="Yes",0.5,NETWORKDAYS.INTL($C681,$D681,Settings!$B$4,Holidays!$A$4:$A$63)))</f>
        <v/>
      </c>
    </row>
    <row r="682" spans="1:7" x14ac:dyDescent="0.3">
      <c r="A682" s="17"/>
      <c r="B682" s="17"/>
      <c r="C682" s="18"/>
      <c r="D682" s="18"/>
      <c r="E682" s="17"/>
      <c r="F682" s="17"/>
      <c r="G682" s="19" t="str">
        <f>IF(OR($C682="",$D682=""),"",IF($E682="Yes",0.5,NETWORKDAYS.INTL($C682,$D682,Settings!$B$4,Holidays!$A$4:$A$63)))</f>
        <v/>
      </c>
    </row>
    <row r="683" spans="1:7" x14ac:dyDescent="0.3">
      <c r="A683" s="17"/>
      <c r="B683" s="17"/>
      <c r="C683" s="18"/>
      <c r="D683" s="18"/>
      <c r="E683" s="17"/>
      <c r="F683" s="17"/>
      <c r="G683" s="19" t="str">
        <f>IF(OR($C683="",$D683=""),"",IF($E683="Yes",0.5,NETWORKDAYS.INTL($C683,$D683,Settings!$B$4,Holidays!$A$4:$A$63)))</f>
        <v/>
      </c>
    </row>
    <row r="684" spans="1:7" x14ac:dyDescent="0.3">
      <c r="A684" s="17"/>
      <c r="B684" s="17"/>
      <c r="C684" s="18"/>
      <c r="D684" s="18"/>
      <c r="E684" s="17"/>
      <c r="F684" s="17"/>
      <c r="G684" s="19" t="str">
        <f>IF(OR($C684="",$D684=""),"",IF($E684="Yes",0.5,NETWORKDAYS.INTL($C684,$D684,Settings!$B$4,Holidays!$A$4:$A$63)))</f>
        <v/>
      </c>
    </row>
    <row r="685" spans="1:7" x14ac:dyDescent="0.3">
      <c r="A685" s="17"/>
      <c r="B685" s="17"/>
      <c r="C685" s="18"/>
      <c r="D685" s="18"/>
      <c r="E685" s="17"/>
      <c r="F685" s="17"/>
      <c r="G685" s="19" t="str">
        <f>IF(OR($C685="",$D685=""),"",IF($E685="Yes",0.5,NETWORKDAYS.INTL($C685,$D685,Settings!$B$4,Holidays!$A$4:$A$63)))</f>
        <v/>
      </c>
    </row>
    <row r="686" spans="1:7" x14ac:dyDescent="0.3">
      <c r="A686" s="17"/>
      <c r="B686" s="17"/>
      <c r="C686" s="18"/>
      <c r="D686" s="18"/>
      <c r="E686" s="17"/>
      <c r="F686" s="17"/>
      <c r="G686" s="19" t="str">
        <f>IF(OR($C686="",$D686=""),"",IF($E686="Yes",0.5,NETWORKDAYS.INTL($C686,$D686,Settings!$B$4,Holidays!$A$4:$A$63)))</f>
        <v/>
      </c>
    </row>
    <row r="687" spans="1:7" x14ac:dyDescent="0.3">
      <c r="A687" s="17"/>
      <c r="B687" s="17"/>
      <c r="C687" s="18"/>
      <c r="D687" s="18"/>
      <c r="E687" s="17"/>
      <c r="F687" s="17"/>
      <c r="G687" s="19" t="str">
        <f>IF(OR($C687="",$D687=""),"",IF($E687="Yes",0.5,NETWORKDAYS.INTL($C687,$D687,Settings!$B$4,Holidays!$A$4:$A$63)))</f>
        <v/>
      </c>
    </row>
    <row r="688" spans="1:7" x14ac:dyDescent="0.3">
      <c r="A688" s="17"/>
      <c r="B688" s="17"/>
      <c r="C688" s="18"/>
      <c r="D688" s="18"/>
      <c r="E688" s="17"/>
      <c r="F688" s="17"/>
      <c r="G688" s="19" t="str">
        <f>IF(OR($C688="",$D688=""),"",IF($E688="Yes",0.5,NETWORKDAYS.INTL($C688,$D688,Settings!$B$4,Holidays!$A$4:$A$63)))</f>
        <v/>
      </c>
    </row>
    <row r="689" spans="1:7" x14ac:dyDescent="0.3">
      <c r="A689" s="17"/>
      <c r="B689" s="17"/>
      <c r="C689" s="18"/>
      <c r="D689" s="18"/>
      <c r="E689" s="17"/>
      <c r="F689" s="17"/>
      <c r="G689" s="19" t="str">
        <f>IF(OR($C689="",$D689=""),"",IF($E689="Yes",0.5,NETWORKDAYS.INTL($C689,$D689,Settings!$B$4,Holidays!$A$4:$A$63)))</f>
        <v/>
      </c>
    </row>
    <row r="690" spans="1:7" x14ac:dyDescent="0.3">
      <c r="A690" s="17"/>
      <c r="B690" s="17"/>
      <c r="C690" s="18"/>
      <c r="D690" s="18"/>
      <c r="E690" s="17"/>
      <c r="F690" s="17"/>
      <c r="G690" s="19" t="str">
        <f>IF(OR($C690="",$D690=""),"",IF($E690="Yes",0.5,NETWORKDAYS.INTL($C690,$D690,Settings!$B$4,Holidays!$A$4:$A$63)))</f>
        <v/>
      </c>
    </row>
    <row r="691" spans="1:7" x14ac:dyDescent="0.3">
      <c r="A691" s="17"/>
      <c r="B691" s="17"/>
      <c r="C691" s="18"/>
      <c r="D691" s="18"/>
      <c r="E691" s="17"/>
      <c r="F691" s="17"/>
      <c r="G691" s="19" t="str">
        <f>IF(OR($C691="",$D691=""),"",IF($E691="Yes",0.5,NETWORKDAYS.INTL($C691,$D691,Settings!$B$4,Holidays!$A$4:$A$63)))</f>
        <v/>
      </c>
    </row>
    <row r="692" spans="1:7" x14ac:dyDescent="0.3">
      <c r="A692" s="17"/>
      <c r="B692" s="17"/>
      <c r="C692" s="18"/>
      <c r="D692" s="18"/>
      <c r="E692" s="17"/>
      <c r="F692" s="17"/>
      <c r="G692" s="19" t="str">
        <f>IF(OR($C692="",$D692=""),"",IF($E692="Yes",0.5,NETWORKDAYS.INTL($C692,$D692,Settings!$B$4,Holidays!$A$4:$A$63)))</f>
        <v/>
      </c>
    </row>
    <row r="693" spans="1:7" x14ac:dyDescent="0.3">
      <c r="A693" s="17"/>
      <c r="B693" s="17"/>
      <c r="C693" s="18"/>
      <c r="D693" s="18"/>
      <c r="E693" s="17"/>
      <c r="F693" s="17"/>
      <c r="G693" s="19" t="str">
        <f>IF(OR($C693="",$D693=""),"",IF($E693="Yes",0.5,NETWORKDAYS.INTL($C693,$D693,Settings!$B$4,Holidays!$A$4:$A$63)))</f>
        <v/>
      </c>
    </row>
    <row r="694" spans="1:7" x14ac:dyDescent="0.3">
      <c r="A694" s="17"/>
      <c r="B694" s="17"/>
      <c r="C694" s="18"/>
      <c r="D694" s="18"/>
      <c r="E694" s="17"/>
      <c r="F694" s="17"/>
      <c r="G694" s="19" t="str">
        <f>IF(OR($C694="",$D694=""),"",IF($E694="Yes",0.5,NETWORKDAYS.INTL($C694,$D694,Settings!$B$4,Holidays!$A$4:$A$63)))</f>
        <v/>
      </c>
    </row>
    <row r="695" spans="1:7" x14ac:dyDescent="0.3">
      <c r="A695" s="17"/>
      <c r="B695" s="17"/>
      <c r="C695" s="18"/>
      <c r="D695" s="18"/>
      <c r="E695" s="17"/>
      <c r="F695" s="17"/>
      <c r="G695" s="19" t="str">
        <f>IF(OR($C695="",$D695=""),"",IF($E695="Yes",0.5,NETWORKDAYS.INTL($C695,$D695,Settings!$B$4,Holidays!$A$4:$A$63)))</f>
        <v/>
      </c>
    </row>
    <row r="696" spans="1:7" x14ac:dyDescent="0.3">
      <c r="A696" s="17"/>
      <c r="B696" s="17"/>
      <c r="C696" s="18"/>
      <c r="D696" s="18"/>
      <c r="E696" s="17"/>
      <c r="F696" s="17"/>
      <c r="G696" s="19" t="str">
        <f>IF(OR($C696="",$D696=""),"",IF($E696="Yes",0.5,NETWORKDAYS.INTL($C696,$D696,Settings!$B$4,Holidays!$A$4:$A$63)))</f>
        <v/>
      </c>
    </row>
    <row r="697" spans="1:7" x14ac:dyDescent="0.3">
      <c r="A697" s="17"/>
      <c r="B697" s="17"/>
      <c r="C697" s="18"/>
      <c r="D697" s="18"/>
      <c r="E697" s="17"/>
      <c r="F697" s="17"/>
      <c r="G697" s="19" t="str">
        <f>IF(OR($C697="",$D697=""),"",IF($E697="Yes",0.5,NETWORKDAYS.INTL($C697,$D697,Settings!$B$4,Holidays!$A$4:$A$63)))</f>
        <v/>
      </c>
    </row>
    <row r="698" spans="1:7" x14ac:dyDescent="0.3">
      <c r="A698" s="17"/>
      <c r="B698" s="17"/>
      <c r="C698" s="18"/>
      <c r="D698" s="18"/>
      <c r="E698" s="17"/>
      <c r="F698" s="17"/>
      <c r="G698" s="19" t="str">
        <f>IF(OR($C698="",$D698=""),"",IF($E698="Yes",0.5,NETWORKDAYS.INTL($C698,$D698,Settings!$B$4,Holidays!$A$4:$A$63)))</f>
        <v/>
      </c>
    </row>
    <row r="699" spans="1:7" x14ac:dyDescent="0.3">
      <c r="A699" s="17"/>
      <c r="B699" s="17"/>
      <c r="C699" s="18"/>
      <c r="D699" s="18"/>
      <c r="E699" s="17"/>
      <c r="F699" s="17"/>
      <c r="G699" s="19" t="str">
        <f>IF(OR($C699="",$D699=""),"",IF($E699="Yes",0.5,NETWORKDAYS.INTL($C699,$D699,Settings!$B$4,Holidays!$A$4:$A$63)))</f>
        <v/>
      </c>
    </row>
    <row r="700" spans="1:7" x14ac:dyDescent="0.3">
      <c r="A700" s="17"/>
      <c r="B700" s="17"/>
      <c r="C700" s="18"/>
      <c r="D700" s="18"/>
      <c r="E700" s="17"/>
      <c r="F700" s="17"/>
      <c r="G700" s="19" t="str">
        <f>IF(OR($C700="",$D700=""),"",IF($E700="Yes",0.5,NETWORKDAYS.INTL($C700,$D700,Settings!$B$4,Holidays!$A$4:$A$63)))</f>
        <v/>
      </c>
    </row>
    <row r="701" spans="1:7" x14ac:dyDescent="0.3">
      <c r="A701" s="17"/>
      <c r="B701" s="17"/>
      <c r="C701" s="18"/>
      <c r="D701" s="18"/>
      <c r="E701" s="17"/>
      <c r="F701" s="17"/>
      <c r="G701" s="19" t="str">
        <f>IF(OR($C701="",$D701=""),"",IF($E701="Yes",0.5,NETWORKDAYS.INTL($C701,$D701,Settings!$B$4,Holidays!$A$4:$A$63)))</f>
        <v/>
      </c>
    </row>
    <row r="702" spans="1:7" x14ac:dyDescent="0.3">
      <c r="A702" s="17"/>
      <c r="B702" s="17"/>
      <c r="C702" s="18"/>
      <c r="D702" s="18"/>
      <c r="E702" s="17"/>
      <c r="F702" s="17"/>
      <c r="G702" s="19" t="str">
        <f>IF(OR($C702="",$D702=""),"",IF($E702="Yes",0.5,NETWORKDAYS.INTL($C702,$D702,Settings!$B$4,Holidays!$A$4:$A$63)))</f>
        <v/>
      </c>
    </row>
    <row r="703" spans="1:7" x14ac:dyDescent="0.3">
      <c r="A703" s="17"/>
      <c r="B703" s="17"/>
      <c r="C703" s="18"/>
      <c r="D703" s="18"/>
      <c r="E703" s="17"/>
      <c r="F703" s="17"/>
      <c r="G703" s="19" t="str">
        <f>IF(OR($C703="",$D703=""),"",IF($E703="Yes",0.5,NETWORKDAYS.INTL($C703,$D703,Settings!$B$4,Holidays!$A$4:$A$63)))</f>
        <v/>
      </c>
    </row>
    <row r="704" spans="1:7" x14ac:dyDescent="0.3">
      <c r="A704" s="17"/>
      <c r="B704" s="17"/>
      <c r="C704" s="18"/>
      <c r="D704" s="18"/>
      <c r="E704" s="17"/>
      <c r="F704" s="17"/>
      <c r="G704" s="19" t="str">
        <f>IF(OR($C704="",$D704=""),"",IF($E704="Yes",0.5,NETWORKDAYS.INTL($C704,$D704,Settings!$B$4,Holidays!$A$4:$A$63)))</f>
        <v/>
      </c>
    </row>
    <row r="705" spans="1:7" x14ac:dyDescent="0.3">
      <c r="A705" s="17"/>
      <c r="B705" s="17"/>
      <c r="C705" s="18"/>
      <c r="D705" s="18"/>
      <c r="E705" s="17"/>
      <c r="F705" s="17"/>
      <c r="G705" s="19" t="str">
        <f>IF(OR($C705="",$D705=""),"",IF($E705="Yes",0.5,NETWORKDAYS.INTL($C705,$D705,Settings!$B$4,Holidays!$A$4:$A$63)))</f>
        <v/>
      </c>
    </row>
    <row r="706" spans="1:7" x14ac:dyDescent="0.3">
      <c r="A706" s="17"/>
      <c r="B706" s="17"/>
      <c r="C706" s="18"/>
      <c r="D706" s="18"/>
      <c r="E706" s="17"/>
      <c r="F706" s="17"/>
      <c r="G706" s="19" t="str">
        <f>IF(OR($C706="",$D706=""),"",IF($E706="Yes",0.5,NETWORKDAYS.INTL($C706,$D706,Settings!$B$4,Holidays!$A$4:$A$63)))</f>
        <v/>
      </c>
    </row>
    <row r="707" spans="1:7" x14ac:dyDescent="0.3">
      <c r="A707" s="17"/>
      <c r="B707" s="17"/>
      <c r="C707" s="18"/>
      <c r="D707" s="18"/>
      <c r="E707" s="17"/>
      <c r="F707" s="17"/>
      <c r="G707" s="19" t="str">
        <f>IF(OR($C707="",$D707=""),"",IF($E707="Yes",0.5,NETWORKDAYS.INTL($C707,$D707,Settings!$B$4,Holidays!$A$4:$A$63)))</f>
        <v/>
      </c>
    </row>
    <row r="708" spans="1:7" x14ac:dyDescent="0.3">
      <c r="A708" s="17"/>
      <c r="B708" s="17"/>
      <c r="C708" s="18"/>
      <c r="D708" s="18"/>
      <c r="E708" s="17"/>
      <c r="F708" s="17"/>
      <c r="G708" s="19" t="str">
        <f>IF(OR($C708="",$D708=""),"",IF($E708="Yes",0.5,NETWORKDAYS.INTL($C708,$D708,Settings!$B$4,Holidays!$A$4:$A$63)))</f>
        <v/>
      </c>
    </row>
    <row r="709" spans="1:7" x14ac:dyDescent="0.3">
      <c r="A709" s="17"/>
      <c r="B709" s="17"/>
      <c r="C709" s="18"/>
      <c r="D709" s="18"/>
      <c r="E709" s="17"/>
      <c r="F709" s="17"/>
      <c r="G709" s="19" t="str">
        <f>IF(OR($C709="",$D709=""),"",IF($E709="Yes",0.5,NETWORKDAYS.INTL($C709,$D709,Settings!$B$4,Holidays!$A$4:$A$63)))</f>
        <v/>
      </c>
    </row>
    <row r="710" spans="1:7" x14ac:dyDescent="0.3">
      <c r="A710" s="17"/>
      <c r="B710" s="17"/>
      <c r="C710" s="18"/>
      <c r="D710" s="18"/>
      <c r="E710" s="17"/>
      <c r="F710" s="17"/>
      <c r="G710" s="19" t="str">
        <f>IF(OR($C710="",$D710=""),"",IF($E710="Yes",0.5,NETWORKDAYS.INTL($C710,$D710,Settings!$B$4,Holidays!$A$4:$A$63)))</f>
        <v/>
      </c>
    </row>
    <row r="711" spans="1:7" x14ac:dyDescent="0.3">
      <c r="A711" s="17"/>
      <c r="B711" s="17"/>
      <c r="C711" s="18"/>
      <c r="D711" s="18"/>
      <c r="E711" s="17"/>
      <c r="F711" s="17"/>
      <c r="G711" s="19" t="str">
        <f>IF(OR($C711="",$D711=""),"",IF($E711="Yes",0.5,NETWORKDAYS.INTL($C711,$D711,Settings!$B$4,Holidays!$A$4:$A$63)))</f>
        <v/>
      </c>
    </row>
    <row r="712" spans="1:7" x14ac:dyDescent="0.3">
      <c r="A712" s="17"/>
      <c r="B712" s="17"/>
      <c r="C712" s="18"/>
      <c r="D712" s="18"/>
      <c r="E712" s="17"/>
      <c r="F712" s="17"/>
      <c r="G712" s="19" t="str">
        <f>IF(OR($C712="",$D712=""),"",IF($E712="Yes",0.5,NETWORKDAYS.INTL($C712,$D712,Settings!$B$4,Holidays!$A$4:$A$63)))</f>
        <v/>
      </c>
    </row>
    <row r="713" spans="1:7" x14ac:dyDescent="0.3">
      <c r="A713" s="17"/>
      <c r="B713" s="17"/>
      <c r="C713" s="18"/>
      <c r="D713" s="18"/>
      <c r="E713" s="17"/>
      <c r="F713" s="17"/>
      <c r="G713" s="19" t="str">
        <f>IF(OR($C713="",$D713=""),"",IF($E713="Yes",0.5,NETWORKDAYS.INTL($C713,$D713,Settings!$B$4,Holidays!$A$4:$A$63)))</f>
        <v/>
      </c>
    </row>
    <row r="714" spans="1:7" x14ac:dyDescent="0.3">
      <c r="A714" s="17"/>
      <c r="B714" s="17"/>
      <c r="C714" s="18"/>
      <c r="D714" s="18"/>
      <c r="E714" s="17"/>
      <c r="F714" s="17"/>
      <c r="G714" s="19" t="str">
        <f>IF(OR($C714="",$D714=""),"",IF($E714="Yes",0.5,NETWORKDAYS.INTL($C714,$D714,Settings!$B$4,Holidays!$A$4:$A$63)))</f>
        <v/>
      </c>
    </row>
    <row r="715" spans="1:7" x14ac:dyDescent="0.3">
      <c r="A715" s="17"/>
      <c r="B715" s="17"/>
      <c r="C715" s="18"/>
      <c r="D715" s="18"/>
      <c r="E715" s="17"/>
      <c r="F715" s="17"/>
      <c r="G715" s="19" t="str">
        <f>IF(OR($C715="",$D715=""),"",IF($E715="Yes",0.5,NETWORKDAYS.INTL($C715,$D715,Settings!$B$4,Holidays!$A$4:$A$63)))</f>
        <v/>
      </c>
    </row>
    <row r="716" spans="1:7" x14ac:dyDescent="0.3">
      <c r="A716" s="17"/>
      <c r="B716" s="17"/>
      <c r="C716" s="18"/>
      <c r="D716" s="18"/>
      <c r="E716" s="17"/>
      <c r="F716" s="17"/>
      <c r="G716" s="19" t="str">
        <f>IF(OR($C716="",$D716=""),"",IF($E716="Yes",0.5,NETWORKDAYS.INTL($C716,$D716,Settings!$B$4,Holidays!$A$4:$A$63)))</f>
        <v/>
      </c>
    </row>
    <row r="717" spans="1:7" x14ac:dyDescent="0.3">
      <c r="A717" s="17"/>
      <c r="B717" s="17"/>
      <c r="C717" s="18"/>
      <c r="D717" s="18"/>
      <c r="E717" s="17"/>
      <c r="F717" s="17"/>
      <c r="G717" s="19" t="str">
        <f>IF(OR($C717="",$D717=""),"",IF($E717="Yes",0.5,NETWORKDAYS.INTL($C717,$D717,Settings!$B$4,Holidays!$A$4:$A$63)))</f>
        <v/>
      </c>
    </row>
    <row r="718" spans="1:7" x14ac:dyDescent="0.3">
      <c r="A718" s="17"/>
      <c r="B718" s="17"/>
      <c r="C718" s="18"/>
      <c r="D718" s="18"/>
      <c r="E718" s="17"/>
      <c r="F718" s="17"/>
      <c r="G718" s="19" t="str">
        <f>IF(OR($C718="",$D718=""),"",IF($E718="Yes",0.5,NETWORKDAYS.INTL($C718,$D718,Settings!$B$4,Holidays!$A$4:$A$63)))</f>
        <v/>
      </c>
    </row>
    <row r="719" spans="1:7" x14ac:dyDescent="0.3">
      <c r="A719" s="17"/>
      <c r="B719" s="17"/>
      <c r="C719" s="18"/>
      <c r="D719" s="18"/>
      <c r="E719" s="17"/>
      <c r="F719" s="17"/>
      <c r="G719" s="19" t="str">
        <f>IF(OR($C719="",$D719=""),"",IF($E719="Yes",0.5,NETWORKDAYS.INTL($C719,$D719,Settings!$B$4,Holidays!$A$4:$A$63)))</f>
        <v/>
      </c>
    </row>
    <row r="720" spans="1:7" x14ac:dyDescent="0.3">
      <c r="A720" s="17"/>
      <c r="B720" s="17"/>
      <c r="C720" s="18"/>
      <c r="D720" s="18"/>
      <c r="E720" s="17"/>
      <c r="F720" s="17"/>
      <c r="G720" s="19" t="str">
        <f>IF(OR($C720="",$D720=""),"",IF($E720="Yes",0.5,NETWORKDAYS.INTL($C720,$D720,Settings!$B$4,Holidays!$A$4:$A$63)))</f>
        <v/>
      </c>
    </row>
    <row r="721" spans="1:7" x14ac:dyDescent="0.3">
      <c r="A721" s="17"/>
      <c r="B721" s="17"/>
      <c r="C721" s="18"/>
      <c r="D721" s="18"/>
      <c r="E721" s="17"/>
      <c r="F721" s="17"/>
      <c r="G721" s="19" t="str">
        <f>IF(OR($C721="",$D721=""),"",IF($E721="Yes",0.5,NETWORKDAYS.INTL($C721,$D721,Settings!$B$4,Holidays!$A$4:$A$63)))</f>
        <v/>
      </c>
    </row>
    <row r="722" spans="1:7" x14ac:dyDescent="0.3">
      <c r="A722" s="17"/>
      <c r="B722" s="17"/>
      <c r="C722" s="18"/>
      <c r="D722" s="18"/>
      <c r="E722" s="17"/>
      <c r="F722" s="17"/>
      <c r="G722" s="19" t="str">
        <f>IF(OR($C722="",$D722=""),"",IF($E722="Yes",0.5,NETWORKDAYS.INTL($C722,$D722,Settings!$B$4,Holidays!$A$4:$A$63)))</f>
        <v/>
      </c>
    </row>
    <row r="723" spans="1:7" x14ac:dyDescent="0.3">
      <c r="A723" s="17"/>
      <c r="B723" s="17"/>
      <c r="C723" s="18"/>
      <c r="D723" s="18"/>
      <c r="E723" s="17"/>
      <c r="F723" s="17"/>
      <c r="G723" s="19" t="str">
        <f>IF(OR($C723="",$D723=""),"",IF($E723="Yes",0.5,NETWORKDAYS.INTL($C723,$D723,Settings!$B$4,Holidays!$A$4:$A$63)))</f>
        <v/>
      </c>
    </row>
    <row r="724" spans="1:7" x14ac:dyDescent="0.3">
      <c r="A724" s="17"/>
      <c r="B724" s="17"/>
      <c r="C724" s="18"/>
      <c r="D724" s="18"/>
      <c r="E724" s="17"/>
      <c r="F724" s="17"/>
      <c r="G724" s="19" t="str">
        <f>IF(OR($C724="",$D724=""),"",IF($E724="Yes",0.5,NETWORKDAYS.INTL($C724,$D724,Settings!$B$4,Holidays!$A$4:$A$63)))</f>
        <v/>
      </c>
    </row>
    <row r="725" spans="1:7" x14ac:dyDescent="0.3">
      <c r="A725" s="17"/>
      <c r="B725" s="17"/>
      <c r="C725" s="18"/>
      <c r="D725" s="18"/>
      <c r="E725" s="17"/>
      <c r="F725" s="17"/>
      <c r="G725" s="19" t="str">
        <f>IF(OR($C725="",$D725=""),"",IF($E725="Yes",0.5,NETWORKDAYS.INTL($C725,$D725,Settings!$B$4,Holidays!$A$4:$A$63)))</f>
        <v/>
      </c>
    </row>
    <row r="726" spans="1:7" x14ac:dyDescent="0.3">
      <c r="A726" s="17"/>
      <c r="B726" s="17"/>
      <c r="C726" s="18"/>
      <c r="D726" s="18"/>
      <c r="E726" s="17"/>
      <c r="F726" s="17"/>
      <c r="G726" s="19" t="str">
        <f>IF(OR($C726="",$D726=""),"",IF($E726="Yes",0.5,NETWORKDAYS.INTL($C726,$D726,Settings!$B$4,Holidays!$A$4:$A$63)))</f>
        <v/>
      </c>
    </row>
    <row r="727" spans="1:7" x14ac:dyDescent="0.3">
      <c r="A727" s="17"/>
      <c r="B727" s="17"/>
      <c r="C727" s="18"/>
      <c r="D727" s="18"/>
      <c r="E727" s="17"/>
      <c r="F727" s="17"/>
      <c r="G727" s="19" t="str">
        <f>IF(OR($C727="",$D727=""),"",IF($E727="Yes",0.5,NETWORKDAYS.INTL($C727,$D727,Settings!$B$4,Holidays!$A$4:$A$63)))</f>
        <v/>
      </c>
    </row>
    <row r="728" spans="1:7" x14ac:dyDescent="0.3">
      <c r="A728" s="17"/>
      <c r="B728" s="17"/>
      <c r="C728" s="18"/>
      <c r="D728" s="18"/>
      <c r="E728" s="17"/>
      <c r="F728" s="17"/>
      <c r="G728" s="19" t="str">
        <f>IF(OR($C728="",$D728=""),"",IF($E728="Yes",0.5,NETWORKDAYS.INTL($C728,$D728,Settings!$B$4,Holidays!$A$4:$A$63)))</f>
        <v/>
      </c>
    </row>
    <row r="729" spans="1:7" x14ac:dyDescent="0.3">
      <c r="A729" s="17"/>
      <c r="B729" s="17"/>
      <c r="C729" s="18"/>
      <c r="D729" s="18"/>
      <c r="E729" s="17"/>
      <c r="F729" s="17"/>
      <c r="G729" s="19" t="str">
        <f>IF(OR($C729="",$D729=""),"",IF($E729="Yes",0.5,NETWORKDAYS.INTL($C729,$D729,Settings!$B$4,Holidays!$A$4:$A$63)))</f>
        <v/>
      </c>
    </row>
    <row r="730" spans="1:7" x14ac:dyDescent="0.3">
      <c r="A730" s="17"/>
      <c r="B730" s="17"/>
      <c r="C730" s="18"/>
      <c r="D730" s="18"/>
      <c r="E730" s="17"/>
      <c r="F730" s="17"/>
      <c r="G730" s="19" t="str">
        <f>IF(OR($C730="",$D730=""),"",IF($E730="Yes",0.5,NETWORKDAYS.INTL($C730,$D730,Settings!$B$4,Holidays!$A$4:$A$63)))</f>
        <v/>
      </c>
    </row>
    <row r="731" spans="1:7" x14ac:dyDescent="0.3">
      <c r="A731" s="17"/>
      <c r="B731" s="17"/>
      <c r="C731" s="18"/>
      <c r="D731" s="18"/>
      <c r="E731" s="17"/>
      <c r="F731" s="17"/>
      <c r="G731" s="19" t="str">
        <f>IF(OR($C731="",$D731=""),"",IF($E731="Yes",0.5,NETWORKDAYS.INTL($C731,$D731,Settings!$B$4,Holidays!$A$4:$A$63)))</f>
        <v/>
      </c>
    </row>
    <row r="732" spans="1:7" x14ac:dyDescent="0.3">
      <c r="A732" s="17"/>
      <c r="B732" s="17"/>
      <c r="C732" s="18"/>
      <c r="D732" s="18"/>
      <c r="E732" s="17"/>
      <c r="F732" s="17"/>
      <c r="G732" s="19" t="str">
        <f>IF(OR($C732="",$D732=""),"",IF($E732="Yes",0.5,NETWORKDAYS.INTL($C732,$D732,Settings!$B$4,Holidays!$A$4:$A$63)))</f>
        <v/>
      </c>
    </row>
    <row r="733" spans="1:7" x14ac:dyDescent="0.3">
      <c r="A733" s="17"/>
      <c r="B733" s="17"/>
      <c r="C733" s="18"/>
      <c r="D733" s="18"/>
      <c r="E733" s="17"/>
      <c r="F733" s="17"/>
      <c r="G733" s="19" t="str">
        <f>IF(OR($C733="",$D733=""),"",IF($E733="Yes",0.5,NETWORKDAYS.INTL($C733,$D733,Settings!$B$4,Holidays!$A$4:$A$63)))</f>
        <v/>
      </c>
    </row>
    <row r="734" spans="1:7" x14ac:dyDescent="0.3">
      <c r="A734" s="17"/>
      <c r="B734" s="17"/>
      <c r="C734" s="18"/>
      <c r="D734" s="18"/>
      <c r="E734" s="17"/>
      <c r="F734" s="17"/>
      <c r="G734" s="19" t="str">
        <f>IF(OR($C734="",$D734=""),"",IF($E734="Yes",0.5,NETWORKDAYS.INTL($C734,$D734,Settings!$B$4,Holidays!$A$4:$A$63)))</f>
        <v/>
      </c>
    </row>
    <row r="735" spans="1:7" x14ac:dyDescent="0.3">
      <c r="A735" s="17"/>
      <c r="B735" s="17"/>
      <c r="C735" s="18"/>
      <c r="D735" s="18"/>
      <c r="E735" s="17"/>
      <c r="F735" s="17"/>
      <c r="G735" s="19" t="str">
        <f>IF(OR($C735="",$D735=""),"",IF($E735="Yes",0.5,NETWORKDAYS.INTL($C735,$D735,Settings!$B$4,Holidays!$A$4:$A$63)))</f>
        <v/>
      </c>
    </row>
    <row r="736" spans="1:7" x14ac:dyDescent="0.3">
      <c r="A736" s="17"/>
      <c r="B736" s="17"/>
      <c r="C736" s="18"/>
      <c r="D736" s="18"/>
      <c r="E736" s="17"/>
      <c r="F736" s="17"/>
      <c r="G736" s="19" t="str">
        <f>IF(OR($C736="",$D736=""),"",IF($E736="Yes",0.5,NETWORKDAYS.INTL($C736,$D736,Settings!$B$4,Holidays!$A$4:$A$63)))</f>
        <v/>
      </c>
    </row>
    <row r="737" spans="1:7" x14ac:dyDescent="0.3">
      <c r="A737" s="17"/>
      <c r="B737" s="17"/>
      <c r="C737" s="18"/>
      <c r="D737" s="18"/>
      <c r="E737" s="17"/>
      <c r="F737" s="17"/>
      <c r="G737" s="19" t="str">
        <f>IF(OR($C737="",$D737=""),"",IF($E737="Yes",0.5,NETWORKDAYS.INTL($C737,$D737,Settings!$B$4,Holidays!$A$4:$A$63)))</f>
        <v/>
      </c>
    </row>
    <row r="738" spans="1:7" x14ac:dyDescent="0.3">
      <c r="A738" s="17"/>
      <c r="B738" s="17"/>
      <c r="C738" s="18"/>
      <c r="D738" s="18"/>
      <c r="E738" s="17"/>
      <c r="F738" s="17"/>
      <c r="G738" s="19" t="str">
        <f>IF(OR($C738="",$D738=""),"",IF($E738="Yes",0.5,NETWORKDAYS.INTL($C738,$D738,Settings!$B$4,Holidays!$A$4:$A$63)))</f>
        <v/>
      </c>
    </row>
    <row r="739" spans="1:7" x14ac:dyDescent="0.3">
      <c r="A739" s="17"/>
      <c r="B739" s="17"/>
      <c r="C739" s="18"/>
      <c r="D739" s="18"/>
      <c r="E739" s="17"/>
      <c r="F739" s="17"/>
      <c r="G739" s="19" t="str">
        <f>IF(OR($C739="",$D739=""),"",IF($E739="Yes",0.5,NETWORKDAYS.INTL($C739,$D739,Settings!$B$4,Holidays!$A$4:$A$63)))</f>
        <v/>
      </c>
    </row>
    <row r="740" spans="1:7" x14ac:dyDescent="0.3">
      <c r="A740" s="17"/>
      <c r="B740" s="17"/>
      <c r="C740" s="18"/>
      <c r="D740" s="18"/>
      <c r="E740" s="17"/>
      <c r="F740" s="17"/>
      <c r="G740" s="19" t="str">
        <f>IF(OR($C740="",$D740=""),"",IF($E740="Yes",0.5,NETWORKDAYS.INTL($C740,$D740,Settings!$B$4,Holidays!$A$4:$A$63)))</f>
        <v/>
      </c>
    </row>
    <row r="741" spans="1:7" x14ac:dyDescent="0.3">
      <c r="A741" s="17"/>
      <c r="B741" s="17"/>
      <c r="C741" s="18"/>
      <c r="D741" s="18"/>
      <c r="E741" s="17"/>
      <c r="F741" s="17"/>
      <c r="G741" s="19" t="str">
        <f>IF(OR($C741="",$D741=""),"",IF($E741="Yes",0.5,NETWORKDAYS.INTL($C741,$D741,Settings!$B$4,Holidays!$A$4:$A$63)))</f>
        <v/>
      </c>
    </row>
    <row r="742" spans="1:7" x14ac:dyDescent="0.3">
      <c r="A742" s="17"/>
      <c r="B742" s="17"/>
      <c r="C742" s="18"/>
      <c r="D742" s="18"/>
      <c r="E742" s="17"/>
      <c r="F742" s="17"/>
      <c r="G742" s="19" t="str">
        <f>IF(OR($C742="",$D742=""),"",IF($E742="Yes",0.5,NETWORKDAYS.INTL($C742,$D742,Settings!$B$4,Holidays!$A$4:$A$63)))</f>
        <v/>
      </c>
    </row>
    <row r="743" spans="1:7" x14ac:dyDescent="0.3">
      <c r="A743" s="17"/>
      <c r="B743" s="17"/>
      <c r="C743" s="18"/>
      <c r="D743" s="18"/>
      <c r="E743" s="17"/>
      <c r="F743" s="17"/>
      <c r="G743" s="19" t="str">
        <f>IF(OR($C743="",$D743=""),"",IF($E743="Yes",0.5,NETWORKDAYS.INTL($C743,$D743,Settings!$B$4,Holidays!$A$4:$A$63)))</f>
        <v/>
      </c>
    </row>
    <row r="744" spans="1:7" x14ac:dyDescent="0.3">
      <c r="A744" s="17"/>
      <c r="B744" s="17"/>
      <c r="C744" s="18"/>
      <c r="D744" s="18"/>
      <c r="E744" s="17"/>
      <c r="F744" s="17"/>
      <c r="G744" s="19" t="str">
        <f>IF(OR($C744="",$D744=""),"",IF($E744="Yes",0.5,NETWORKDAYS.INTL($C744,$D744,Settings!$B$4,Holidays!$A$4:$A$63)))</f>
        <v/>
      </c>
    </row>
    <row r="745" spans="1:7" x14ac:dyDescent="0.3">
      <c r="A745" s="17"/>
      <c r="B745" s="17"/>
      <c r="C745" s="18"/>
      <c r="D745" s="18"/>
      <c r="E745" s="17"/>
      <c r="F745" s="17"/>
      <c r="G745" s="19" t="str">
        <f>IF(OR($C745="",$D745=""),"",IF($E745="Yes",0.5,NETWORKDAYS.INTL($C745,$D745,Settings!$B$4,Holidays!$A$4:$A$63)))</f>
        <v/>
      </c>
    </row>
    <row r="746" spans="1:7" x14ac:dyDescent="0.3">
      <c r="A746" s="17"/>
      <c r="B746" s="17"/>
      <c r="C746" s="18"/>
      <c r="D746" s="18"/>
      <c r="E746" s="17"/>
      <c r="F746" s="17"/>
      <c r="G746" s="19" t="str">
        <f>IF(OR($C746="",$D746=""),"",IF($E746="Yes",0.5,NETWORKDAYS.INTL($C746,$D746,Settings!$B$4,Holidays!$A$4:$A$63)))</f>
        <v/>
      </c>
    </row>
    <row r="747" spans="1:7" x14ac:dyDescent="0.3">
      <c r="A747" s="17"/>
      <c r="B747" s="17"/>
      <c r="C747" s="18"/>
      <c r="D747" s="18"/>
      <c r="E747" s="17"/>
      <c r="F747" s="17"/>
      <c r="G747" s="19" t="str">
        <f>IF(OR($C747="",$D747=""),"",IF($E747="Yes",0.5,NETWORKDAYS.INTL($C747,$D747,Settings!$B$4,Holidays!$A$4:$A$63)))</f>
        <v/>
      </c>
    </row>
    <row r="748" spans="1:7" x14ac:dyDescent="0.3">
      <c r="A748" s="17"/>
      <c r="B748" s="17"/>
      <c r="C748" s="18"/>
      <c r="D748" s="18"/>
      <c r="E748" s="17"/>
      <c r="F748" s="17"/>
      <c r="G748" s="19" t="str">
        <f>IF(OR($C748="",$D748=""),"",IF($E748="Yes",0.5,NETWORKDAYS.INTL($C748,$D748,Settings!$B$4,Holidays!$A$4:$A$63)))</f>
        <v/>
      </c>
    </row>
    <row r="749" spans="1:7" x14ac:dyDescent="0.3">
      <c r="A749" s="17"/>
      <c r="B749" s="17"/>
      <c r="C749" s="18"/>
      <c r="D749" s="18"/>
      <c r="E749" s="17"/>
      <c r="F749" s="17"/>
      <c r="G749" s="19" t="str">
        <f>IF(OR($C749="",$D749=""),"",IF($E749="Yes",0.5,NETWORKDAYS.INTL($C749,$D749,Settings!$B$4,Holidays!$A$4:$A$63)))</f>
        <v/>
      </c>
    </row>
    <row r="750" spans="1:7" x14ac:dyDescent="0.3">
      <c r="A750" s="17"/>
      <c r="B750" s="17"/>
      <c r="C750" s="18"/>
      <c r="D750" s="18"/>
      <c r="E750" s="17"/>
      <c r="F750" s="17"/>
      <c r="G750" s="19" t="str">
        <f>IF(OR($C750="",$D750=""),"",IF($E750="Yes",0.5,NETWORKDAYS.INTL($C750,$D750,Settings!$B$4,Holidays!$A$4:$A$63)))</f>
        <v/>
      </c>
    </row>
    <row r="751" spans="1:7" x14ac:dyDescent="0.3">
      <c r="A751" s="17"/>
      <c r="B751" s="17"/>
      <c r="C751" s="18"/>
      <c r="D751" s="18"/>
      <c r="E751" s="17"/>
      <c r="F751" s="17"/>
      <c r="G751" s="19" t="str">
        <f>IF(OR($C751="",$D751=""),"",IF($E751="Yes",0.5,NETWORKDAYS.INTL($C751,$D751,Settings!$B$4,Holidays!$A$4:$A$63)))</f>
        <v/>
      </c>
    </row>
    <row r="752" spans="1:7" x14ac:dyDescent="0.3">
      <c r="A752" s="17"/>
      <c r="B752" s="17"/>
      <c r="C752" s="18"/>
      <c r="D752" s="18"/>
      <c r="E752" s="17"/>
      <c r="F752" s="17"/>
      <c r="G752" s="19" t="str">
        <f>IF(OR($C752="",$D752=""),"",IF($E752="Yes",0.5,NETWORKDAYS.INTL($C752,$D752,Settings!$B$4,Holidays!$A$4:$A$63)))</f>
        <v/>
      </c>
    </row>
    <row r="753" spans="1:7" x14ac:dyDescent="0.3">
      <c r="A753" s="17"/>
      <c r="B753" s="17"/>
      <c r="C753" s="18"/>
      <c r="D753" s="18"/>
      <c r="E753" s="17"/>
      <c r="F753" s="17"/>
      <c r="G753" s="19" t="str">
        <f>IF(OR($C753="",$D753=""),"",IF($E753="Yes",0.5,NETWORKDAYS.INTL($C753,$D753,Settings!$B$4,Holidays!$A$4:$A$63)))</f>
        <v/>
      </c>
    </row>
    <row r="754" spans="1:7" x14ac:dyDescent="0.3">
      <c r="A754" s="17"/>
      <c r="B754" s="17"/>
      <c r="C754" s="18"/>
      <c r="D754" s="18"/>
      <c r="E754" s="17"/>
      <c r="F754" s="17"/>
      <c r="G754" s="19" t="str">
        <f>IF(OR($C754="",$D754=""),"",IF($E754="Yes",0.5,NETWORKDAYS.INTL($C754,$D754,Settings!$B$4,Holidays!$A$4:$A$63)))</f>
        <v/>
      </c>
    </row>
    <row r="755" spans="1:7" x14ac:dyDescent="0.3">
      <c r="A755" s="17"/>
      <c r="B755" s="17"/>
      <c r="C755" s="18"/>
      <c r="D755" s="18"/>
      <c r="E755" s="17"/>
      <c r="F755" s="17"/>
      <c r="G755" s="19" t="str">
        <f>IF(OR($C755="",$D755=""),"",IF($E755="Yes",0.5,NETWORKDAYS.INTL($C755,$D755,Settings!$B$4,Holidays!$A$4:$A$63)))</f>
        <v/>
      </c>
    </row>
    <row r="756" spans="1:7" x14ac:dyDescent="0.3">
      <c r="A756" s="17"/>
      <c r="B756" s="17"/>
      <c r="C756" s="18"/>
      <c r="D756" s="18"/>
      <c r="E756" s="17"/>
      <c r="F756" s="17"/>
      <c r="G756" s="19" t="str">
        <f>IF(OR($C756="",$D756=""),"",IF($E756="Yes",0.5,NETWORKDAYS.INTL($C756,$D756,Settings!$B$4,Holidays!$A$4:$A$63)))</f>
        <v/>
      </c>
    </row>
    <row r="757" spans="1:7" x14ac:dyDescent="0.3">
      <c r="A757" s="17"/>
      <c r="B757" s="17"/>
      <c r="C757" s="18"/>
      <c r="D757" s="18"/>
      <c r="E757" s="17"/>
      <c r="F757" s="17"/>
      <c r="G757" s="19" t="str">
        <f>IF(OR($C757="",$D757=""),"",IF($E757="Yes",0.5,NETWORKDAYS.INTL($C757,$D757,Settings!$B$4,Holidays!$A$4:$A$63)))</f>
        <v/>
      </c>
    </row>
    <row r="758" spans="1:7" x14ac:dyDescent="0.3">
      <c r="A758" s="17"/>
      <c r="B758" s="17"/>
      <c r="C758" s="18"/>
      <c r="D758" s="18"/>
      <c r="E758" s="17"/>
      <c r="F758" s="17"/>
      <c r="G758" s="19" t="str">
        <f>IF(OR($C758="",$D758=""),"",IF($E758="Yes",0.5,NETWORKDAYS.INTL($C758,$D758,Settings!$B$4,Holidays!$A$4:$A$63)))</f>
        <v/>
      </c>
    </row>
    <row r="759" spans="1:7" x14ac:dyDescent="0.3">
      <c r="A759" s="17"/>
      <c r="B759" s="17"/>
      <c r="C759" s="18"/>
      <c r="D759" s="18"/>
      <c r="E759" s="17"/>
      <c r="F759" s="17"/>
      <c r="G759" s="19" t="str">
        <f>IF(OR($C759="",$D759=""),"",IF($E759="Yes",0.5,NETWORKDAYS.INTL($C759,$D759,Settings!$B$4,Holidays!$A$4:$A$63)))</f>
        <v/>
      </c>
    </row>
    <row r="760" spans="1:7" x14ac:dyDescent="0.3">
      <c r="A760" s="17"/>
      <c r="B760" s="17"/>
      <c r="C760" s="18"/>
      <c r="D760" s="18"/>
      <c r="E760" s="17"/>
      <c r="F760" s="17"/>
      <c r="G760" s="19" t="str">
        <f>IF(OR($C760="",$D760=""),"",IF($E760="Yes",0.5,NETWORKDAYS.INTL($C760,$D760,Settings!$B$4,Holidays!$A$4:$A$63)))</f>
        <v/>
      </c>
    </row>
    <row r="761" spans="1:7" x14ac:dyDescent="0.3">
      <c r="A761" s="17"/>
      <c r="B761" s="17"/>
      <c r="C761" s="18"/>
      <c r="D761" s="18"/>
      <c r="E761" s="17"/>
      <c r="F761" s="17"/>
      <c r="G761" s="19" t="str">
        <f>IF(OR($C761="",$D761=""),"",IF($E761="Yes",0.5,NETWORKDAYS.INTL($C761,$D761,Settings!$B$4,Holidays!$A$4:$A$63)))</f>
        <v/>
      </c>
    </row>
    <row r="762" spans="1:7" x14ac:dyDescent="0.3">
      <c r="A762" s="17"/>
      <c r="B762" s="17"/>
      <c r="C762" s="18"/>
      <c r="D762" s="18"/>
      <c r="E762" s="17"/>
      <c r="F762" s="17"/>
      <c r="G762" s="19" t="str">
        <f>IF(OR($C762="",$D762=""),"",IF($E762="Yes",0.5,NETWORKDAYS.INTL($C762,$D762,Settings!$B$4,Holidays!$A$4:$A$63)))</f>
        <v/>
      </c>
    </row>
    <row r="763" spans="1:7" x14ac:dyDescent="0.3">
      <c r="A763" s="17"/>
      <c r="B763" s="17"/>
      <c r="C763" s="18"/>
      <c r="D763" s="18"/>
      <c r="E763" s="17"/>
      <c r="F763" s="17"/>
      <c r="G763" s="19" t="str">
        <f>IF(OR($C763="",$D763=""),"",IF($E763="Yes",0.5,NETWORKDAYS.INTL($C763,$D763,Settings!$B$4,Holidays!$A$4:$A$63)))</f>
        <v/>
      </c>
    </row>
    <row r="764" spans="1:7" x14ac:dyDescent="0.3">
      <c r="A764" s="17"/>
      <c r="B764" s="17"/>
      <c r="C764" s="18"/>
      <c r="D764" s="18"/>
      <c r="E764" s="17"/>
      <c r="F764" s="17"/>
      <c r="G764" s="19" t="str">
        <f>IF(OR($C764="",$D764=""),"",IF($E764="Yes",0.5,NETWORKDAYS.INTL($C764,$D764,Settings!$B$4,Holidays!$A$4:$A$63)))</f>
        <v/>
      </c>
    </row>
    <row r="765" spans="1:7" x14ac:dyDescent="0.3">
      <c r="A765" s="17"/>
      <c r="B765" s="17"/>
      <c r="C765" s="18"/>
      <c r="D765" s="18"/>
      <c r="E765" s="17"/>
      <c r="F765" s="17"/>
      <c r="G765" s="19" t="str">
        <f>IF(OR($C765="",$D765=""),"",IF($E765="Yes",0.5,NETWORKDAYS.INTL($C765,$D765,Settings!$B$4,Holidays!$A$4:$A$63)))</f>
        <v/>
      </c>
    </row>
    <row r="766" spans="1:7" x14ac:dyDescent="0.3">
      <c r="A766" s="17"/>
      <c r="B766" s="17"/>
      <c r="C766" s="18"/>
      <c r="D766" s="18"/>
      <c r="E766" s="17"/>
      <c r="F766" s="17"/>
      <c r="G766" s="19" t="str">
        <f>IF(OR($C766="",$D766=""),"",IF($E766="Yes",0.5,NETWORKDAYS.INTL($C766,$D766,Settings!$B$4,Holidays!$A$4:$A$63)))</f>
        <v/>
      </c>
    </row>
    <row r="767" spans="1:7" x14ac:dyDescent="0.3">
      <c r="A767" s="17"/>
      <c r="B767" s="17"/>
      <c r="C767" s="18"/>
      <c r="D767" s="18"/>
      <c r="E767" s="17"/>
      <c r="F767" s="17"/>
      <c r="G767" s="19" t="str">
        <f>IF(OR($C767="",$D767=""),"",IF($E767="Yes",0.5,NETWORKDAYS.INTL($C767,$D767,Settings!$B$4,Holidays!$A$4:$A$63)))</f>
        <v/>
      </c>
    </row>
    <row r="768" spans="1:7" x14ac:dyDescent="0.3">
      <c r="A768" s="17"/>
      <c r="B768" s="17"/>
      <c r="C768" s="18"/>
      <c r="D768" s="18"/>
      <c r="E768" s="17"/>
      <c r="F768" s="17"/>
      <c r="G768" s="19" t="str">
        <f>IF(OR($C768="",$D768=""),"",IF($E768="Yes",0.5,NETWORKDAYS.INTL($C768,$D768,Settings!$B$4,Holidays!$A$4:$A$63)))</f>
        <v/>
      </c>
    </row>
    <row r="769" spans="1:7" x14ac:dyDescent="0.3">
      <c r="A769" s="17"/>
      <c r="B769" s="17"/>
      <c r="C769" s="18"/>
      <c r="D769" s="18"/>
      <c r="E769" s="17"/>
      <c r="F769" s="17"/>
      <c r="G769" s="19" t="str">
        <f>IF(OR($C769="",$D769=""),"",IF($E769="Yes",0.5,NETWORKDAYS.INTL($C769,$D769,Settings!$B$4,Holidays!$A$4:$A$63)))</f>
        <v/>
      </c>
    </row>
    <row r="770" spans="1:7" x14ac:dyDescent="0.3">
      <c r="A770" s="17"/>
      <c r="B770" s="17"/>
      <c r="C770" s="18"/>
      <c r="D770" s="18"/>
      <c r="E770" s="17"/>
      <c r="F770" s="17"/>
      <c r="G770" s="19" t="str">
        <f>IF(OR($C770="",$D770=""),"",IF($E770="Yes",0.5,NETWORKDAYS.INTL($C770,$D770,Settings!$B$4,Holidays!$A$4:$A$63)))</f>
        <v/>
      </c>
    </row>
    <row r="771" spans="1:7" x14ac:dyDescent="0.3">
      <c r="A771" s="17"/>
      <c r="B771" s="17"/>
      <c r="C771" s="18"/>
      <c r="D771" s="18"/>
      <c r="E771" s="17"/>
      <c r="F771" s="17"/>
      <c r="G771" s="19" t="str">
        <f>IF(OR($C771="",$D771=""),"",IF($E771="Yes",0.5,NETWORKDAYS.INTL($C771,$D771,Settings!$B$4,Holidays!$A$4:$A$63)))</f>
        <v/>
      </c>
    </row>
    <row r="772" spans="1:7" x14ac:dyDescent="0.3">
      <c r="A772" s="17"/>
      <c r="B772" s="17"/>
      <c r="C772" s="18"/>
      <c r="D772" s="18"/>
      <c r="E772" s="17"/>
      <c r="F772" s="17"/>
      <c r="G772" s="19" t="str">
        <f>IF(OR($C772="",$D772=""),"",IF($E772="Yes",0.5,NETWORKDAYS.INTL($C772,$D772,Settings!$B$4,Holidays!$A$4:$A$63)))</f>
        <v/>
      </c>
    </row>
    <row r="773" spans="1:7" x14ac:dyDescent="0.3">
      <c r="A773" s="17"/>
      <c r="B773" s="17"/>
      <c r="C773" s="18"/>
      <c r="D773" s="18"/>
      <c r="E773" s="17"/>
      <c r="F773" s="17"/>
      <c r="G773" s="19" t="str">
        <f>IF(OR($C773="",$D773=""),"",IF($E773="Yes",0.5,NETWORKDAYS.INTL($C773,$D773,Settings!$B$4,Holidays!$A$4:$A$63)))</f>
        <v/>
      </c>
    </row>
    <row r="774" spans="1:7" x14ac:dyDescent="0.3">
      <c r="A774" s="17"/>
      <c r="B774" s="17"/>
      <c r="C774" s="18"/>
      <c r="D774" s="18"/>
      <c r="E774" s="17"/>
      <c r="F774" s="17"/>
      <c r="G774" s="19" t="str">
        <f>IF(OR($C774="",$D774=""),"",IF($E774="Yes",0.5,NETWORKDAYS.INTL($C774,$D774,Settings!$B$4,Holidays!$A$4:$A$63)))</f>
        <v/>
      </c>
    </row>
    <row r="775" spans="1:7" x14ac:dyDescent="0.3">
      <c r="A775" s="17"/>
      <c r="B775" s="17"/>
      <c r="C775" s="18"/>
      <c r="D775" s="18"/>
      <c r="E775" s="17"/>
      <c r="F775" s="17"/>
      <c r="G775" s="19" t="str">
        <f>IF(OR($C775="",$D775=""),"",IF($E775="Yes",0.5,NETWORKDAYS.INTL($C775,$D775,Settings!$B$4,Holidays!$A$4:$A$63)))</f>
        <v/>
      </c>
    </row>
    <row r="776" spans="1:7" x14ac:dyDescent="0.3">
      <c r="A776" s="17"/>
      <c r="B776" s="17"/>
      <c r="C776" s="18"/>
      <c r="D776" s="18"/>
      <c r="E776" s="17"/>
      <c r="F776" s="17"/>
      <c r="G776" s="19" t="str">
        <f>IF(OR($C776="",$D776=""),"",IF($E776="Yes",0.5,NETWORKDAYS.INTL($C776,$D776,Settings!$B$4,Holidays!$A$4:$A$63)))</f>
        <v/>
      </c>
    </row>
    <row r="777" spans="1:7" x14ac:dyDescent="0.3">
      <c r="A777" s="17"/>
      <c r="B777" s="17"/>
      <c r="C777" s="18"/>
      <c r="D777" s="18"/>
      <c r="E777" s="17"/>
      <c r="F777" s="17"/>
      <c r="G777" s="19" t="str">
        <f>IF(OR($C777="",$D777=""),"",IF($E777="Yes",0.5,NETWORKDAYS.INTL($C777,$D777,Settings!$B$4,Holidays!$A$4:$A$63)))</f>
        <v/>
      </c>
    </row>
    <row r="778" spans="1:7" x14ac:dyDescent="0.3">
      <c r="A778" s="17"/>
      <c r="B778" s="17"/>
      <c r="C778" s="18"/>
      <c r="D778" s="18"/>
      <c r="E778" s="17"/>
      <c r="F778" s="17"/>
      <c r="G778" s="19" t="str">
        <f>IF(OR($C778="",$D778=""),"",IF($E778="Yes",0.5,NETWORKDAYS.INTL($C778,$D778,Settings!$B$4,Holidays!$A$4:$A$63)))</f>
        <v/>
      </c>
    </row>
    <row r="779" spans="1:7" x14ac:dyDescent="0.3">
      <c r="A779" s="17"/>
      <c r="B779" s="17"/>
      <c r="C779" s="18"/>
      <c r="D779" s="18"/>
      <c r="E779" s="17"/>
      <c r="F779" s="17"/>
      <c r="G779" s="19" t="str">
        <f>IF(OR($C779="",$D779=""),"",IF($E779="Yes",0.5,NETWORKDAYS.INTL($C779,$D779,Settings!$B$4,Holidays!$A$4:$A$63)))</f>
        <v/>
      </c>
    </row>
    <row r="780" spans="1:7" x14ac:dyDescent="0.3">
      <c r="A780" s="17"/>
      <c r="B780" s="17"/>
      <c r="C780" s="18"/>
      <c r="D780" s="18"/>
      <c r="E780" s="17"/>
      <c r="F780" s="17"/>
      <c r="G780" s="19" t="str">
        <f>IF(OR($C780="",$D780=""),"",IF($E780="Yes",0.5,NETWORKDAYS.INTL($C780,$D780,Settings!$B$4,Holidays!$A$4:$A$63)))</f>
        <v/>
      </c>
    </row>
    <row r="781" spans="1:7" x14ac:dyDescent="0.3">
      <c r="A781" s="17"/>
      <c r="B781" s="17"/>
      <c r="C781" s="18"/>
      <c r="D781" s="18"/>
      <c r="E781" s="17"/>
      <c r="F781" s="17"/>
      <c r="G781" s="19" t="str">
        <f>IF(OR($C781="",$D781=""),"",IF($E781="Yes",0.5,NETWORKDAYS.INTL($C781,$D781,Settings!$B$4,Holidays!$A$4:$A$63)))</f>
        <v/>
      </c>
    </row>
    <row r="782" spans="1:7" x14ac:dyDescent="0.3">
      <c r="A782" s="17"/>
      <c r="B782" s="17"/>
      <c r="C782" s="18"/>
      <c r="D782" s="18"/>
      <c r="E782" s="17"/>
      <c r="F782" s="17"/>
      <c r="G782" s="19" t="str">
        <f>IF(OR($C782="",$D782=""),"",IF($E782="Yes",0.5,NETWORKDAYS.INTL($C782,$D782,Settings!$B$4,Holidays!$A$4:$A$63)))</f>
        <v/>
      </c>
    </row>
    <row r="783" spans="1:7" x14ac:dyDescent="0.3">
      <c r="A783" s="17"/>
      <c r="B783" s="17"/>
      <c r="C783" s="18"/>
      <c r="D783" s="18"/>
      <c r="E783" s="17"/>
      <c r="F783" s="17"/>
      <c r="G783" s="19" t="str">
        <f>IF(OR($C783="",$D783=""),"",IF($E783="Yes",0.5,NETWORKDAYS.INTL($C783,$D783,Settings!$B$4,Holidays!$A$4:$A$63)))</f>
        <v/>
      </c>
    </row>
    <row r="784" spans="1:7" x14ac:dyDescent="0.3">
      <c r="A784" s="17"/>
      <c r="B784" s="17"/>
      <c r="C784" s="18"/>
      <c r="D784" s="18"/>
      <c r="E784" s="17"/>
      <c r="F784" s="17"/>
      <c r="G784" s="19" t="str">
        <f>IF(OR($C784="",$D784=""),"",IF($E784="Yes",0.5,NETWORKDAYS.INTL($C784,$D784,Settings!$B$4,Holidays!$A$4:$A$63)))</f>
        <v/>
      </c>
    </row>
    <row r="785" spans="1:7" x14ac:dyDescent="0.3">
      <c r="A785" s="17"/>
      <c r="B785" s="17"/>
      <c r="C785" s="18"/>
      <c r="D785" s="18"/>
      <c r="E785" s="17"/>
      <c r="F785" s="17"/>
      <c r="G785" s="19" t="str">
        <f>IF(OR($C785="",$D785=""),"",IF($E785="Yes",0.5,NETWORKDAYS.INTL($C785,$D785,Settings!$B$4,Holidays!$A$4:$A$63)))</f>
        <v/>
      </c>
    </row>
    <row r="786" spans="1:7" x14ac:dyDescent="0.3">
      <c r="A786" s="17"/>
      <c r="B786" s="17"/>
      <c r="C786" s="18"/>
      <c r="D786" s="18"/>
      <c r="E786" s="17"/>
      <c r="F786" s="17"/>
      <c r="G786" s="19" t="str">
        <f>IF(OR($C786="",$D786=""),"",IF($E786="Yes",0.5,NETWORKDAYS.INTL($C786,$D786,Settings!$B$4,Holidays!$A$4:$A$63)))</f>
        <v/>
      </c>
    </row>
    <row r="787" spans="1:7" x14ac:dyDescent="0.3">
      <c r="A787" s="17"/>
      <c r="B787" s="17"/>
      <c r="C787" s="18"/>
      <c r="D787" s="18"/>
      <c r="E787" s="17"/>
      <c r="F787" s="17"/>
      <c r="G787" s="19" t="str">
        <f>IF(OR($C787="",$D787=""),"",IF($E787="Yes",0.5,NETWORKDAYS.INTL($C787,$D787,Settings!$B$4,Holidays!$A$4:$A$63)))</f>
        <v/>
      </c>
    </row>
    <row r="788" spans="1:7" x14ac:dyDescent="0.3">
      <c r="A788" s="17"/>
      <c r="B788" s="17"/>
      <c r="C788" s="18"/>
      <c r="D788" s="18"/>
      <c r="E788" s="17"/>
      <c r="F788" s="17"/>
      <c r="G788" s="19" t="str">
        <f>IF(OR($C788="",$D788=""),"",IF($E788="Yes",0.5,NETWORKDAYS.INTL($C788,$D788,Settings!$B$4,Holidays!$A$4:$A$63)))</f>
        <v/>
      </c>
    </row>
    <row r="789" spans="1:7" x14ac:dyDescent="0.3">
      <c r="A789" s="17"/>
      <c r="B789" s="17"/>
      <c r="C789" s="18"/>
      <c r="D789" s="18"/>
      <c r="E789" s="17"/>
      <c r="F789" s="17"/>
      <c r="G789" s="19" t="str">
        <f>IF(OR($C789="",$D789=""),"",IF($E789="Yes",0.5,NETWORKDAYS.INTL($C789,$D789,Settings!$B$4,Holidays!$A$4:$A$63)))</f>
        <v/>
      </c>
    </row>
    <row r="790" spans="1:7" x14ac:dyDescent="0.3">
      <c r="A790" s="17"/>
      <c r="B790" s="17"/>
      <c r="C790" s="18"/>
      <c r="D790" s="18"/>
      <c r="E790" s="17"/>
      <c r="F790" s="17"/>
      <c r="G790" s="19" t="str">
        <f>IF(OR($C790="",$D790=""),"",IF($E790="Yes",0.5,NETWORKDAYS.INTL($C790,$D790,Settings!$B$4,Holidays!$A$4:$A$63)))</f>
        <v/>
      </c>
    </row>
    <row r="791" spans="1:7" x14ac:dyDescent="0.3">
      <c r="A791" s="17"/>
      <c r="B791" s="17"/>
      <c r="C791" s="18"/>
      <c r="D791" s="18"/>
      <c r="E791" s="17"/>
      <c r="F791" s="17"/>
      <c r="G791" s="19" t="str">
        <f>IF(OR($C791="",$D791=""),"",IF($E791="Yes",0.5,NETWORKDAYS.INTL($C791,$D791,Settings!$B$4,Holidays!$A$4:$A$63)))</f>
        <v/>
      </c>
    </row>
    <row r="792" spans="1:7" x14ac:dyDescent="0.3">
      <c r="A792" s="17"/>
      <c r="B792" s="17"/>
      <c r="C792" s="18"/>
      <c r="D792" s="18"/>
      <c r="E792" s="17"/>
      <c r="F792" s="17"/>
      <c r="G792" s="19" t="str">
        <f>IF(OR($C792="",$D792=""),"",IF($E792="Yes",0.5,NETWORKDAYS.INTL($C792,$D792,Settings!$B$4,Holidays!$A$4:$A$63)))</f>
        <v/>
      </c>
    </row>
    <row r="793" spans="1:7" x14ac:dyDescent="0.3">
      <c r="A793" s="17"/>
      <c r="B793" s="17"/>
      <c r="C793" s="18"/>
      <c r="D793" s="18"/>
      <c r="E793" s="17"/>
      <c r="F793" s="17"/>
      <c r="G793" s="19" t="str">
        <f>IF(OR($C793="",$D793=""),"",IF($E793="Yes",0.5,NETWORKDAYS.INTL($C793,$D793,Settings!$B$4,Holidays!$A$4:$A$63)))</f>
        <v/>
      </c>
    </row>
    <row r="794" spans="1:7" x14ac:dyDescent="0.3">
      <c r="A794" s="17"/>
      <c r="B794" s="17"/>
      <c r="C794" s="18"/>
      <c r="D794" s="18"/>
      <c r="E794" s="17"/>
      <c r="F794" s="17"/>
      <c r="G794" s="19" t="str">
        <f>IF(OR($C794="",$D794=""),"",IF($E794="Yes",0.5,NETWORKDAYS.INTL($C794,$D794,Settings!$B$4,Holidays!$A$4:$A$63)))</f>
        <v/>
      </c>
    </row>
    <row r="795" spans="1:7" x14ac:dyDescent="0.3">
      <c r="A795" s="17"/>
      <c r="B795" s="17"/>
      <c r="C795" s="18"/>
      <c r="D795" s="18"/>
      <c r="E795" s="17"/>
      <c r="F795" s="17"/>
      <c r="G795" s="19" t="str">
        <f>IF(OR($C795="",$D795=""),"",IF($E795="Yes",0.5,NETWORKDAYS.INTL($C795,$D795,Settings!$B$4,Holidays!$A$4:$A$63)))</f>
        <v/>
      </c>
    </row>
    <row r="796" spans="1:7" x14ac:dyDescent="0.3">
      <c r="A796" s="17"/>
      <c r="B796" s="17"/>
      <c r="C796" s="18"/>
      <c r="D796" s="18"/>
      <c r="E796" s="17"/>
      <c r="F796" s="17"/>
      <c r="G796" s="19" t="str">
        <f>IF(OR($C796="",$D796=""),"",IF($E796="Yes",0.5,NETWORKDAYS.INTL($C796,$D796,Settings!$B$4,Holidays!$A$4:$A$63)))</f>
        <v/>
      </c>
    </row>
    <row r="797" spans="1:7" x14ac:dyDescent="0.3">
      <c r="A797" s="17"/>
      <c r="B797" s="17"/>
      <c r="C797" s="18"/>
      <c r="D797" s="18"/>
      <c r="E797" s="17"/>
      <c r="F797" s="17"/>
      <c r="G797" s="19" t="str">
        <f>IF(OR($C797="",$D797=""),"",IF($E797="Yes",0.5,NETWORKDAYS.INTL($C797,$D797,Settings!$B$4,Holidays!$A$4:$A$63)))</f>
        <v/>
      </c>
    </row>
    <row r="798" spans="1:7" x14ac:dyDescent="0.3">
      <c r="A798" s="17"/>
      <c r="B798" s="17"/>
      <c r="C798" s="18"/>
      <c r="D798" s="18"/>
      <c r="E798" s="17"/>
      <c r="F798" s="17"/>
      <c r="G798" s="19" t="str">
        <f>IF(OR($C798="",$D798=""),"",IF($E798="Yes",0.5,NETWORKDAYS.INTL($C798,$D798,Settings!$B$4,Holidays!$A$4:$A$63)))</f>
        <v/>
      </c>
    </row>
    <row r="799" spans="1:7" x14ac:dyDescent="0.3">
      <c r="A799" s="17"/>
      <c r="B799" s="17"/>
      <c r="C799" s="18"/>
      <c r="D799" s="18"/>
      <c r="E799" s="17"/>
      <c r="F799" s="17"/>
      <c r="G799" s="19" t="str">
        <f>IF(OR($C799="",$D799=""),"",IF($E799="Yes",0.5,NETWORKDAYS.INTL($C799,$D799,Settings!$B$4,Holidays!$A$4:$A$63)))</f>
        <v/>
      </c>
    </row>
    <row r="800" spans="1:7" x14ac:dyDescent="0.3">
      <c r="A800" s="17"/>
      <c r="B800" s="17"/>
      <c r="C800" s="18"/>
      <c r="D800" s="18"/>
      <c r="E800" s="17"/>
      <c r="F800" s="17"/>
      <c r="G800" s="19" t="str">
        <f>IF(OR($C800="",$D800=""),"",IF($E800="Yes",0.5,NETWORKDAYS.INTL($C800,$D800,Settings!$B$4,Holidays!$A$4:$A$63)))</f>
        <v/>
      </c>
    </row>
    <row r="801" spans="1:7" x14ac:dyDescent="0.3">
      <c r="A801" s="17"/>
      <c r="B801" s="17"/>
      <c r="C801" s="18"/>
      <c r="D801" s="18"/>
      <c r="E801" s="17"/>
      <c r="F801" s="17"/>
      <c r="G801" s="19" t="str">
        <f>IF(OR($C801="",$D801=""),"",IF($E801="Yes",0.5,NETWORKDAYS.INTL($C801,$D801,Settings!$B$4,Holidays!$A$4:$A$63)))</f>
        <v/>
      </c>
    </row>
    <row r="802" spans="1:7" x14ac:dyDescent="0.3">
      <c r="A802" s="17"/>
      <c r="B802" s="17"/>
      <c r="C802" s="18"/>
      <c r="D802" s="18"/>
      <c r="E802" s="17"/>
      <c r="F802" s="17"/>
      <c r="G802" s="19" t="str">
        <f>IF(OR($C802="",$D802=""),"",IF($E802="Yes",0.5,NETWORKDAYS.INTL($C802,$D802,Settings!$B$4,Holidays!$A$4:$A$63)))</f>
        <v/>
      </c>
    </row>
    <row r="803" spans="1:7" x14ac:dyDescent="0.3">
      <c r="A803" s="17"/>
      <c r="B803" s="17"/>
      <c r="C803" s="18"/>
      <c r="D803" s="18"/>
      <c r="E803" s="17"/>
      <c r="F803" s="17"/>
      <c r="G803" s="19" t="str">
        <f>IF(OR($C803="",$D803=""),"",IF($E803="Yes",0.5,NETWORKDAYS.INTL($C803,$D803,Settings!$B$4,Holidays!$A$4:$A$63)))</f>
        <v/>
      </c>
    </row>
    <row r="804" spans="1:7" x14ac:dyDescent="0.3">
      <c r="A804" s="17"/>
      <c r="B804" s="17"/>
      <c r="C804" s="18"/>
      <c r="D804" s="18"/>
      <c r="E804" s="17"/>
      <c r="F804" s="17"/>
      <c r="G804" s="19" t="str">
        <f>IF(OR($C804="",$D804=""),"",IF($E804="Yes",0.5,NETWORKDAYS.INTL($C804,$D804,Settings!$B$4,Holidays!$A$4:$A$63)))</f>
        <v/>
      </c>
    </row>
    <row r="805" spans="1:7" x14ac:dyDescent="0.3">
      <c r="A805" s="17"/>
      <c r="B805" s="17"/>
      <c r="C805" s="18"/>
      <c r="D805" s="18"/>
      <c r="E805" s="17"/>
      <c r="F805" s="17"/>
      <c r="G805" s="19" t="str">
        <f>IF(OR($C805="",$D805=""),"",IF($E805="Yes",0.5,NETWORKDAYS.INTL($C805,$D805,Settings!$B$4,Holidays!$A$4:$A$63)))</f>
        <v/>
      </c>
    </row>
    <row r="806" spans="1:7" x14ac:dyDescent="0.3">
      <c r="A806" s="17"/>
      <c r="B806" s="17"/>
      <c r="C806" s="18"/>
      <c r="D806" s="18"/>
      <c r="E806" s="17"/>
      <c r="F806" s="17"/>
      <c r="G806" s="19" t="str">
        <f>IF(OR($C806="",$D806=""),"",IF($E806="Yes",0.5,NETWORKDAYS.INTL($C806,$D806,Settings!$B$4,Holidays!$A$4:$A$63)))</f>
        <v/>
      </c>
    </row>
    <row r="807" spans="1:7" x14ac:dyDescent="0.3">
      <c r="A807" s="17"/>
      <c r="B807" s="17"/>
      <c r="C807" s="18"/>
      <c r="D807" s="18"/>
      <c r="E807" s="17"/>
      <c r="F807" s="17"/>
      <c r="G807" s="19" t="str">
        <f>IF(OR($C807="",$D807=""),"",IF($E807="Yes",0.5,NETWORKDAYS.INTL($C807,$D807,Settings!$B$4,Holidays!$A$4:$A$63)))</f>
        <v/>
      </c>
    </row>
    <row r="808" spans="1:7" x14ac:dyDescent="0.3">
      <c r="A808" s="17"/>
      <c r="B808" s="17"/>
      <c r="C808" s="18"/>
      <c r="D808" s="18"/>
      <c r="E808" s="17"/>
      <c r="F808" s="17"/>
      <c r="G808" s="19" t="str">
        <f>IF(OR($C808="",$D808=""),"",IF($E808="Yes",0.5,NETWORKDAYS.INTL($C808,$D808,Settings!$B$4,Holidays!$A$4:$A$63)))</f>
        <v/>
      </c>
    </row>
    <row r="809" spans="1:7" x14ac:dyDescent="0.3">
      <c r="A809" s="17"/>
      <c r="B809" s="17"/>
      <c r="C809" s="18"/>
      <c r="D809" s="18"/>
      <c r="E809" s="17"/>
      <c r="F809" s="17"/>
      <c r="G809" s="19" t="str">
        <f>IF(OR($C809="",$D809=""),"",IF($E809="Yes",0.5,NETWORKDAYS.INTL($C809,$D809,Settings!$B$4,Holidays!$A$4:$A$63)))</f>
        <v/>
      </c>
    </row>
    <row r="810" spans="1:7" x14ac:dyDescent="0.3">
      <c r="A810" s="17"/>
      <c r="B810" s="17"/>
      <c r="C810" s="18"/>
      <c r="D810" s="18"/>
      <c r="E810" s="17"/>
      <c r="F810" s="17"/>
      <c r="G810" s="19" t="str">
        <f>IF(OR($C810="",$D810=""),"",IF($E810="Yes",0.5,NETWORKDAYS.INTL($C810,$D810,Settings!$B$4,Holidays!$A$4:$A$63)))</f>
        <v/>
      </c>
    </row>
    <row r="811" spans="1:7" x14ac:dyDescent="0.3">
      <c r="A811" s="17"/>
      <c r="B811" s="17"/>
      <c r="C811" s="18"/>
      <c r="D811" s="18"/>
      <c r="E811" s="17"/>
      <c r="F811" s="17"/>
      <c r="G811" s="19" t="str">
        <f>IF(OR($C811="",$D811=""),"",IF($E811="Yes",0.5,NETWORKDAYS.INTL($C811,$D811,Settings!$B$4,Holidays!$A$4:$A$63)))</f>
        <v/>
      </c>
    </row>
    <row r="812" spans="1:7" x14ac:dyDescent="0.3">
      <c r="A812" s="17"/>
      <c r="B812" s="17"/>
      <c r="C812" s="18"/>
      <c r="D812" s="18"/>
      <c r="E812" s="17"/>
      <c r="F812" s="17"/>
      <c r="G812" s="19" t="str">
        <f>IF(OR($C812="",$D812=""),"",IF($E812="Yes",0.5,NETWORKDAYS.INTL($C812,$D812,Settings!$B$4,Holidays!$A$4:$A$63)))</f>
        <v/>
      </c>
    </row>
    <row r="813" spans="1:7" x14ac:dyDescent="0.3">
      <c r="A813" s="17"/>
      <c r="B813" s="17"/>
      <c r="C813" s="18"/>
      <c r="D813" s="18"/>
      <c r="E813" s="17"/>
      <c r="F813" s="17"/>
      <c r="G813" s="19" t="str">
        <f>IF(OR($C813="",$D813=""),"",IF($E813="Yes",0.5,NETWORKDAYS.INTL($C813,$D813,Settings!$B$4,Holidays!$A$4:$A$63)))</f>
        <v/>
      </c>
    </row>
    <row r="814" spans="1:7" x14ac:dyDescent="0.3">
      <c r="A814" s="17"/>
      <c r="B814" s="17"/>
      <c r="C814" s="18"/>
      <c r="D814" s="18"/>
      <c r="E814" s="17"/>
      <c r="F814" s="17"/>
      <c r="G814" s="19" t="str">
        <f>IF(OR($C814="",$D814=""),"",IF($E814="Yes",0.5,NETWORKDAYS.INTL($C814,$D814,Settings!$B$4,Holidays!$A$4:$A$63)))</f>
        <v/>
      </c>
    </row>
    <row r="815" spans="1:7" x14ac:dyDescent="0.3">
      <c r="A815" s="17"/>
      <c r="B815" s="17"/>
      <c r="C815" s="18"/>
      <c r="D815" s="18"/>
      <c r="E815" s="17"/>
      <c r="F815" s="17"/>
      <c r="G815" s="19" t="str">
        <f>IF(OR($C815="",$D815=""),"",IF($E815="Yes",0.5,NETWORKDAYS.INTL($C815,$D815,Settings!$B$4,Holidays!$A$4:$A$63)))</f>
        <v/>
      </c>
    </row>
    <row r="816" spans="1:7" x14ac:dyDescent="0.3">
      <c r="A816" s="17"/>
      <c r="B816" s="17"/>
      <c r="C816" s="18"/>
      <c r="D816" s="18"/>
      <c r="E816" s="17"/>
      <c r="F816" s="17"/>
      <c r="G816" s="19" t="str">
        <f>IF(OR($C816="",$D816=""),"",IF($E816="Yes",0.5,NETWORKDAYS.INTL($C816,$D816,Settings!$B$4,Holidays!$A$4:$A$63)))</f>
        <v/>
      </c>
    </row>
    <row r="817" spans="1:7" x14ac:dyDescent="0.3">
      <c r="A817" s="17"/>
      <c r="B817" s="17"/>
      <c r="C817" s="18"/>
      <c r="D817" s="18"/>
      <c r="E817" s="17"/>
      <c r="F817" s="17"/>
      <c r="G817" s="19" t="str">
        <f>IF(OR($C817="",$D817=""),"",IF($E817="Yes",0.5,NETWORKDAYS.INTL($C817,$D817,Settings!$B$4,Holidays!$A$4:$A$63)))</f>
        <v/>
      </c>
    </row>
    <row r="818" spans="1:7" x14ac:dyDescent="0.3">
      <c r="A818" s="17"/>
      <c r="B818" s="17"/>
      <c r="C818" s="18"/>
      <c r="D818" s="18"/>
      <c r="E818" s="17"/>
      <c r="F818" s="17"/>
      <c r="G818" s="19" t="str">
        <f>IF(OR($C818="",$D818=""),"",IF($E818="Yes",0.5,NETWORKDAYS.INTL($C818,$D818,Settings!$B$4,Holidays!$A$4:$A$63)))</f>
        <v/>
      </c>
    </row>
    <row r="819" spans="1:7" x14ac:dyDescent="0.3">
      <c r="A819" s="17"/>
      <c r="B819" s="17"/>
      <c r="C819" s="18"/>
      <c r="D819" s="18"/>
      <c r="E819" s="17"/>
      <c r="F819" s="17"/>
      <c r="G819" s="19" t="str">
        <f>IF(OR($C819="",$D819=""),"",IF($E819="Yes",0.5,NETWORKDAYS.INTL($C819,$D819,Settings!$B$4,Holidays!$A$4:$A$63)))</f>
        <v/>
      </c>
    </row>
    <row r="820" spans="1:7" x14ac:dyDescent="0.3">
      <c r="A820" s="17"/>
      <c r="B820" s="17"/>
      <c r="C820" s="18"/>
      <c r="D820" s="18"/>
      <c r="E820" s="17"/>
      <c r="F820" s="17"/>
      <c r="G820" s="19" t="str">
        <f>IF(OR($C820="",$D820=""),"",IF($E820="Yes",0.5,NETWORKDAYS.INTL($C820,$D820,Settings!$B$4,Holidays!$A$4:$A$63)))</f>
        <v/>
      </c>
    </row>
    <row r="821" spans="1:7" x14ac:dyDescent="0.3">
      <c r="A821" s="17"/>
      <c r="B821" s="17"/>
      <c r="C821" s="18"/>
      <c r="D821" s="18"/>
      <c r="E821" s="17"/>
      <c r="F821" s="17"/>
      <c r="G821" s="19" t="str">
        <f>IF(OR($C821="",$D821=""),"",IF($E821="Yes",0.5,NETWORKDAYS.INTL($C821,$D821,Settings!$B$4,Holidays!$A$4:$A$63)))</f>
        <v/>
      </c>
    </row>
    <row r="822" spans="1:7" x14ac:dyDescent="0.3">
      <c r="A822" s="17"/>
      <c r="B822" s="17"/>
      <c r="C822" s="18"/>
      <c r="D822" s="18"/>
      <c r="E822" s="17"/>
      <c r="F822" s="17"/>
      <c r="G822" s="19" t="str">
        <f>IF(OR($C822="",$D822=""),"",IF($E822="Yes",0.5,NETWORKDAYS.INTL($C822,$D822,Settings!$B$4,Holidays!$A$4:$A$63)))</f>
        <v/>
      </c>
    </row>
    <row r="823" spans="1:7" x14ac:dyDescent="0.3">
      <c r="A823" s="17"/>
      <c r="B823" s="17"/>
      <c r="C823" s="18"/>
      <c r="D823" s="18"/>
      <c r="E823" s="17"/>
      <c r="F823" s="17"/>
      <c r="G823" s="19" t="str">
        <f>IF(OR($C823="",$D823=""),"",IF($E823="Yes",0.5,NETWORKDAYS.INTL($C823,$D823,Settings!$B$4,Holidays!$A$4:$A$63)))</f>
        <v/>
      </c>
    </row>
    <row r="824" spans="1:7" x14ac:dyDescent="0.3">
      <c r="A824" s="17"/>
      <c r="B824" s="17"/>
      <c r="C824" s="18"/>
      <c r="D824" s="18"/>
      <c r="E824" s="17"/>
      <c r="F824" s="17"/>
      <c r="G824" s="19" t="str">
        <f>IF(OR($C824="",$D824=""),"",IF($E824="Yes",0.5,NETWORKDAYS.INTL($C824,$D824,Settings!$B$4,Holidays!$A$4:$A$63)))</f>
        <v/>
      </c>
    </row>
    <row r="825" spans="1:7" x14ac:dyDescent="0.3">
      <c r="A825" s="17"/>
      <c r="B825" s="17"/>
      <c r="C825" s="18"/>
      <c r="D825" s="18"/>
      <c r="E825" s="17"/>
      <c r="F825" s="17"/>
      <c r="G825" s="19" t="str">
        <f>IF(OR($C825="",$D825=""),"",IF($E825="Yes",0.5,NETWORKDAYS.INTL($C825,$D825,Settings!$B$4,Holidays!$A$4:$A$63)))</f>
        <v/>
      </c>
    </row>
    <row r="826" spans="1:7" x14ac:dyDescent="0.3">
      <c r="A826" s="17"/>
      <c r="B826" s="17"/>
      <c r="C826" s="18"/>
      <c r="D826" s="18"/>
      <c r="E826" s="17"/>
      <c r="F826" s="17"/>
      <c r="G826" s="19" t="str">
        <f>IF(OR($C826="",$D826=""),"",IF($E826="Yes",0.5,NETWORKDAYS.INTL($C826,$D826,Settings!$B$4,Holidays!$A$4:$A$63)))</f>
        <v/>
      </c>
    </row>
    <row r="827" spans="1:7" x14ac:dyDescent="0.3">
      <c r="A827" s="17"/>
      <c r="B827" s="17"/>
      <c r="C827" s="18"/>
      <c r="D827" s="18"/>
      <c r="E827" s="17"/>
      <c r="F827" s="17"/>
      <c r="G827" s="19" t="str">
        <f>IF(OR($C827="",$D827=""),"",IF($E827="Yes",0.5,NETWORKDAYS.INTL($C827,$D827,Settings!$B$4,Holidays!$A$4:$A$63)))</f>
        <v/>
      </c>
    </row>
    <row r="828" spans="1:7" x14ac:dyDescent="0.3">
      <c r="A828" s="17"/>
      <c r="B828" s="17"/>
      <c r="C828" s="18"/>
      <c r="D828" s="18"/>
      <c r="E828" s="17"/>
      <c r="F828" s="17"/>
      <c r="G828" s="19" t="str">
        <f>IF(OR($C828="",$D828=""),"",IF($E828="Yes",0.5,NETWORKDAYS.INTL($C828,$D828,Settings!$B$4,Holidays!$A$4:$A$63)))</f>
        <v/>
      </c>
    </row>
    <row r="829" spans="1:7" x14ac:dyDescent="0.3">
      <c r="A829" s="17"/>
      <c r="B829" s="17"/>
      <c r="C829" s="18"/>
      <c r="D829" s="18"/>
      <c r="E829" s="17"/>
      <c r="F829" s="17"/>
      <c r="G829" s="19" t="str">
        <f>IF(OR($C829="",$D829=""),"",IF($E829="Yes",0.5,NETWORKDAYS.INTL($C829,$D829,Settings!$B$4,Holidays!$A$4:$A$63)))</f>
        <v/>
      </c>
    </row>
    <row r="830" spans="1:7" x14ac:dyDescent="0.3">
      <c r="A830" s="17"/>
      <c r="B830" s="17"/>
      <c r="C830" s="18"/>
      <c r="D830" s="18"/>
      <c r="E830" s="17"/>
      <c r="F830" s="17"/>
      <c r="G830" s="19" t="str">
        <f>IF(OR($C830="",$D830=""),"",IF($E830="Yes",0.5,NETWORKDAYS.INTL($C830,$D830,Settings!$B$4,Holidays!$A$4:$A$63)))</f>
        <v/>
      </c>
    </row>
    <row r="831" spans="1:7" x14ac:dyDescent="0.3">
      <c r="A831" s="17"/>
      <c r="B831" s="17"/>
      <c r="C831" s="18"/>
      <c r="D831" s="18"/>
      <c r="E831" s="17"/>
      <c r="F831" s="17"/>
      <c r="G831" s="19" t="str">
        <f>IF(OR($C831="",$D831=""),"",IF($E831="Yes",0.5,NETWORKDAYS.INTL($C831,$D831,Settings!$B$4,Holidays!$A$4:$A$63)))</f>
        <v/>
      </c>
    </row>
    <row r="832" spans="1:7" x14ac:dyDescent="0.3">
      <c r="A832" s="17"/>
      <c r="B832" s="17"/>
      <c r="C832" s="18"/>
      <c r="D832" s="18"/>
      <c r="E832" s="17"/>
      <c r="F832" s="17"/>
      <c r="G832" s="19" t="str">
        <f>IF(OR($C832="",$D832=""),"",IF($E832="Yes",0.5,NETWORKDAYS.INTL($C832,$D832,Settings!$B$4,Holidays!$A$4:$A$63)))</f>
        <v/>
      </c>
    </row>
    <row r="833" spans="1:7" x14ac:dyDescent="0.3">
      <c r="A833" s="17"/>
      <c r="B833" s="17"/>
      <c r="C833" s="18"/>
      <c r="D833" s="18"/>
      <c r="E833" s="17"/>
      <c r="F833" s="17"/>
      <c r="G833" s="19" t="str">
        <f>IF(OR($C833="",$D833=""),"",IF($E833="Yes",0.5,NETWORKDAYS.INTL($C833,$D833,Settings!$B$4,Holidays!$A$4:$A$63)))</f>
        <v/>
      </c>
    </row>
    <row r="834" spans="1:7" x14ac:dyDescent="0.3">
      <c r="A834" s="17"/>
      <c r="B834" s="17"/>
      <c r="C834" s="18"/>
      <c r="D834" s="18"/>
      <c r="E834" s="17"/>
      <c r="F834" s="17"/>
      <c r="G834" s="19" t="str">
        <f>IF(OR($C834="",$D834=""),"",IF($E834="Yes",0.5,NETWORKDAYS.INTL($C834,$D834,Settings!$B$4,Holidays!$A$4:$A$63)))</f>
        <v/>
      </c>
    </row>
    <row r="835" spans="1:7" x14ac:dyDescent="0.3">
      <c r="A835" s="17"/>
      <c r="B835" s="17"/>
      <c r="C835" s="18"/>
      <c r="D835" s="18"/>
      <c r="E835" s="17"/>
      <c r="F835" s="17"/>
      <c r="G835" s="19" t="str">
        <f>IF(OR($C835="",$D835=""),"",IF($E835="Yes",0.5,NETWORKDAYS.INTL($C835,$D835,Settings!$B$4,Holidays!$A$4:$A$63)))</f>
        <v/>
      </c>
    </row>
    <row r="836" spans="1:7" x14ac:dyDescent="0.3">
      <c r="A836" s="17"/>
      <c r="B836" s="17"/>
      <c r="C836" s="18"/>
      <c r="D836" s="18"/>
      <c r="E836" s="17"/>
      <c r="F836" s="17"/>
      <c r="G836" s="19" t="str">
        <f>IF(OR($C836="",$D836=""),"",IF($E836="Yes",0.5,NETWORKDAYS.INTL($C836,$D836,Settings!$B$4,Holidays!$A$4:$A$63)))</f>
        <v/>
      </c>
    </row>
    <row r="837" spans="1:7" x14ac:dyDescent="0.3">
      <c r="A837" s="17"/>
      <c r="B837" s="17"/>
      <c r="C837" s="18"/>
      <c r="D837" s="18"/>
      <c r="E837" s="17"/>
      <c r="F837" s="17"/>
      <c r="G837" s="19" t="str">
        <f>IF(OR($C837="",$D837=""),"",IF($E837="Yes",0.5,NETWORKDAYS.INTL($C837,$D837,Settings!$B$4,Holidays!$A$4:$A$63)))</f>
        <v/>
      </c>
    </row>
    <row r="838" spans="1:7" x14ac:dyDescent="0.3">
      <c r="A838" s="17"/>
      <c r="B838" s="17"/>
      <c r="C838" s="18"/>
      <c r="D838" s="18"/>
      <c r="E838" s="17"/>
      <c r="F838" s="17"/>
      <c r="G838" s="19" t="str">
        <f>IF(OR($C838="",$D838=""),"",IF($E838="Yes",0.5,NETWORKDAYS.INTL($C838,$D838,Settings!$B$4,Holidays!$A$4:$A$63)))</f>
        <v/>
      </c>
    </row>
    <row r="839" spans="1:7" x14ac:dyDescent="0.3">
      <c r="A839" s="17"/>
      <c r="B839" s="17"/>
      <c r="C839" s="18"/>
      <c r="D839" s="18"/>
      <c r="E839" s="17"/>
      <c r="F839" s="17"/>
      <c r="G839" s="19" t="str">
        <f>IF(OR($C839="",$D839=""),"",IF($E839="Yes",0.5,NETWORKDAYS.INTL($C839,$D839,Settings!$B$4,Holidays!$A$4:$A$63)))</f>
        <v/>
      </c>
    </row>
    <row r="840" spans="1:7" x14ac:dyDescent="0.3">
      <c r="A840" s="17"/>
      <c r="B840" s="17"/>
      <c r="C840" s="18"/>
      <c r="D840" s="18"/>
      <c r="E840" s="17"/>
      <c r="F840" s="17"/>
      <c r="G840" s="19" t="str">
        <f>IF(OR($C840="",$D840=""),"",IF($E840="Yes",0.5,NETWORKDAYS.INTL($C840,$D840,Settings!$B$4,Holidays!$A$4:$A$63)))</f>
        <v/>
      </c>
    </row>
    <row r="841" spans="1:7" x14ac:dyDescent="0.3">
      <c r="A841" s="17"/>
      <c r="B841" s="17"/>
      <c r="C841" s="18"/>
      <c r="D841" s="18"/>
      <c r="E841" s="17"/>
      <c r="F841" s="17"/>
      <c r="G841" s="19" t="str">
        <f>IF(OR($C841="",$D841=""),"",IF($E841="Yes",0.5,NETWORKDAYS.INTL($C841,$D841,Settings!$B$4,Holidays!$A$4:$A$63)))</f>
        <v/>
      </c>
    </row>
    <row r="842" spans="1:7" x14ac:dyDescent="0.3">
      <c r="A842" s="17"/>
      <c r="B842" s="17"/>
      <c r="C842" s="18"/>
      <c r="D842" s="18"/>
      <c r="E842" s="17"/>
      <c r="F842" s="17"/>
      <c r="G842" s="19" t="str">
        <f>IF(OR($C842="",$D842=""),"",IF($E842="Yes",0.5,NETWORKDAYS.INTL($C842,$D842,Settings!$B$4,Holidays!$A$4:$A$63)))</f>
        <v/>
      </c>
    </row>
    <row r="843" spans="1:7" x14ac:dyDescent="0.3">
      <c r="A843" s="17"/>
      <c r="B843" s="17"/>
      <c r="C843" s="18"/>
      <c r="D843" s="18"/>
      <c r="E843" s="17"/>
      <c r="F843" s="17"/>
      <c r="G843" s="19" t="str">
        <f>IF(OR($C843="",$D843=""),"",IF($E843="Yes",0.5,NETWORKDAYS.INTL($C843,$D843,Settings!$B$4,Holidays!$A$4:$A$63)))</f>
        <v/>
      </c>
    </row>
    <row r="844" spans="1:7" x14ac:dyDescent="0.3">
      <c r="A844" s="17"/>
      <c r="B844" s="17"/>
      <c r="C844" s="18"/>
      <c r="D844" s="18"/>
      <c r="E844" s="17"/>
      <c r="F844" s="17"/>
      <c r="G844" s="19" t="str">
        <f>IF(OR($C844="",$D844=""),"",IF($E844="Yes",0.5,NETWORKDAYS.INTL($C844,$D844,Settings!$B$4,Holidays!$A$4:$A$63)))</f>
        <v/>
      </c>
    </row>
    <row r="845" spans="1:7" x14ac:dyDescent="0.3">
      <c r="A845" s="17"/>
      <c r="B845" s="17"/>
      <c r="C845" s="18"/>
      <c r="D845" s="18"/>
      <c r="E845" s="17"/>
      <c r="F845" s="17"/>
      <c r="G845" s="19" t="str">
        <f>IF(OR($C845="",$D845=""),"",IF($E845="Yes",0.5,NETWORKDAYS.INTL($C845,$D845,Settings!$B$4,Holidays!$A$4:$A$63)))</f>
        <v/>
      </c>
    </row>
    <row r="846" spans="1:7" x14ac:dyDescent="0.3">
      <c r="A846" s="17"/>
      <c r="B846" s="17"/>
      <c r="C846" s="18"/>
      <c r="D846" s="18"/>
      <c r="E846" s="17"/>
      <c r="F846" s="17"/>
      <c r="G846" s="19" t="str">
        <f>IF(OR($C846="",$D846=""),"",IF($E846="Yes",0.5,NETWORKDAYS.INTL($C846,$D846,Settings!$B$4,Holidays!$A$4:$A$63)))</f>
        <v/>
      </c>
    </row>
    <row r="847" spans="1:7" x14ac:dyDescent="0.3">
      <c r="A847" s="17"/>
      <c r="B847" s="17"/>
      <c r="C847" s="18"/>
      <c r="D847" s="18"/>
      <c r="E847" s="17"/>
      <c r="F847" s="17"/>
      <c r="G847" s="19" t="str">
        <f>IF(OR($C847="",$D847=""),"",IF($E847="Yes",0.5,NETWORKDAYS.INTL($C847,$D847,Settings!$B$4,Holidays!$A$4:$A$63)))</f>
        <v/>
      </c>
    </row>
    <row r="848" spans="1:7" x14ac:dyDescent="0.3">
      <c r="A848" s="17"/>
      <c r="B848" s="17"/>
      <c r="C848" s="18"/>
      <c r="D848" s="18"/>
      <c r="E848" s="17"/>
      <c r="F848" s="17"/>
      <c r="G848" s="19" t="str">
        <f>IF(OR($C848="",$D848=""),"",IF($E848="Yes",0.5,NETWORKDAYS.INTL($C848,$D848,Settings!$B$4,Holidays!$A$4:$A$63)))</f>
        <v/>
      </c>
    </row>
    <row r="849" spans="1:7" x14ac:dyDescent="0.3">
      <c r="A849" s="17"/>
      <c r="B849" s="17"/>
      <c r="C849" s="18"/>
      <c r="D849" s="18"/>
      <c r="E849" s="17"/>
      <c r="F849" s="17"/>
      <c r="G849" s="19" t="str">
        <f>IF(OR($C849="",$D849=""),"",IF($E849="Yes",0.5,NETWORKDAYS.INTL($C849,$D849,Settings!$B$4,Holidays!$A$4:$A$63)))</f>
        <v/>
      </c>
    </row>
    <row r="850" spans="1:7" x14ac:dyDescent="0.3">
      <c r="A850" s="17"/>
      <c r="B850" s="17"/>
      <c r="C850" s="18"/>
      <c r="D850" s="18"/>
      <c r="E850" s="17"/>
      <c r="F850" s="17"/>
      <c r="G850" s="19" t="str">
        <f>IF(OR($C850="",$D850=""),"",IF($E850="Yes",0.5,NETWORKDAYS.INTL($C850,$D850,Settings!$B$4,Holidays!$A$4:$A$63)))</f>
        <v/>
      </c>
    </row>
    <row r="851" spans="1:7" x14ac:dyDescent="0.3">
      <c r="A851" s="17"/>
      <c r="B851" s="17"/>
      <c r="C851" s="18"/>
      <c r="D851" s="18"/>
      <c r="E851" s="17"/>
      <c r="F851" s="17"/>
      <c r="G851" s="19" t="str">
        <f>IF(OR($C851="",$D851=""),"",IF($E851="Yes",0.5,NETWORKDAYS.INTL($C851,$D851,Settings!$B$4,Holidays!$A$4:$A$63)))</f>
        <v/>
      </c>
    </row>
    <row r="852" spans="1:7" x14ac:dyDescent="0.3">
      <c r="A852" s="17"/>
      <c r="B852" s="17"/>
      <c r="C852" s="18"/>
      <c r="D852" s="18"/>
      <c r="E852" s="17"/>
      <c r="F852" s="17"/>
      <c r="G852" s="19" t="str">
        <f>IF(OR($C852="",$D852=""),"",IF($E852="Yes",0.5,NETWORKDAYS.INTL($C852,$D852,Settings!$B$4,Holidays!$A$4:$A$63)))</f>
        <v/>
      </c>
    </row>
    <row r="853" spans="1:7" x14ac:dyDescent="0.3">
      <c r="A853" s="17"/>
      <c r="B853" s="17"/>
      <c r="C853" s="18"/>
      <c r="D853" s="18"/>
      <c r="E853" s="17"/>
      <c r="F853" s="17"/>
      <c r="G853" s="19" t="str">
        <f>IF(OR($C853="",$D853=""),"",IF($E853="Yes",0.5,NETWORKDAYS.INTL($C853,$D853,Settings!$B$4,Holidays!$A$4:$A$63)))</f>
        <v/>
      </c>
    </row>
    <row r="854" spans="1:7" x14ac:dyDescent="0.3">
      <c r="A854" s="17"/>
      <c r="B854" s="17"/>
      <c r="C854" s="18"/>
      <c r="D854" s="18"/>
      <c r="E854" s="17"/>
      <c r="F854" s="17"/>
      <c r="G854" s="19" t="str">
        <f>IF(OR($C854="",$D854=""),"",IF($E854="Yes",0.5,NETWORKDAYS.INTL($C854,$D854,Settings!$B$4,Holidays!$A$4:$A$63)))</f>
        <v/>
      </c>
    </row>
    <row r="855" spans="1:7" x14ac:dyDescent="0.3">
      <c r="A855" s="17"/>
      <c r="B855" s="17"/>
      <c r="C855" s="18"/>
      <c r="D855" s="18"/>
      <c r="E855" s="17"/>
      <c r="F855" s="17"/>
      <c r="G855" s="19" t="str">
        <f>IF(OR($C855="",$D855=""),"",IF($E855="Yes",0.5,NETWORKDAYS.INTL($C855,$D855,Settings!$B$4,Holidays!$A$4:$A$63)))</f>
        <v/>
      </c>
    </row>
    <row r="856" spans="1:7" x14ac:dyDescent="0.3">
      <c r="A856" s="17"/>
      <c r="B856" s="17"/>
      <c r="C856" s="18"/>
      <c r="D856" s="18"/>
      <c r="E856" s="17"/>
      <c r="F856" s="17"/>
      <c r="G856" s="19" t="str">
        <f>IF(OR($C856="",$D856=""),"",IF($E856="Yes",0.5,NETWORKDAYS.INTL($C856,$D856,Settings!$B$4,Holidays!$A$4:$A$63)))</f>
        <v/>
      </c>
    </row>
    <row r="857" spans="1:7" x14ac:dyDescent="0.3">
      <c r="A857" s="17"/>
      <c r="B857" s="17"/>
      <c r="C857" s="18"/>
      <c r="D857" s="18"/>
      <c r="E857" s="17"/>
      <c r="F857" s="17"/>
      <c r="G857" s="19" t="str">
        <f>IF(OR($C857="",$D857=""),"",IF($E857="Yes",0.5,NETWORKDAYS.INTL($C857,$D857,Settings!$B$4,Holidays!$A$4:$A$63)))</f>
        <v/>
      </c>
    </row>
    <row r="858" spans="1:7" x14ac:dyDescent="0.3">
      <c r="A858" s="17"/>
      <c r="B858" s="17"/>
      <c r="C858" s="18"/>
      <c r="D858" s="18"/>
      <c r="E858" s="17"/>
      <c r="F858" s="17"/>
      <c r="G858" s="19" t="str">
        <f>IF(OR($C858="",$D858=""),"",IF($E858="Yes",0.5,NETWORKDAYS.INTL($C858,$D858,Settings!$B$4,Holidays!$A$4:$A$63)))</f>
        <v/>
      </c>
    </row>
    <row r="859" spans="1:7" x14ac:dyDescent="0.3">
      <c r="A859" s="17"/>
      <c r="B859" s="17"/>
      <c r="C859" s="18"/>
      <c r="D859" s="18"/>
      <c r="E859" s="17"/>
      <c r="F859" s="17"/>
      <c r="G859" s="19" t="str">
        <f>IF(OR($C859="",$D859=""),"",IF($E859="Yes",0.5,NETWORKDAYS.INTL($C859,$D859,Settings!$B$4,Holidays!$A$4:$A$63)))</f>
        <v/>
      </c>
    </row>
    <row r="860" spans="1:7" x14ac:dyDescent="0.3">
      <c r="A860" s="17"/>
      <c r="B860" s="17"/>
      <c r="C860" s="18"/>
      <c r="D860" s="18"/>
      <c r="E860" s="17"/>
      <c r="F860" s="17"/>
      <c r="G860" s="19" t="str">
        <f>IF(OR($C860="",$D860=""),"",IF($E860="Yes",0.5,NETWORKDAYS.INTL($C860,$D860,Settings!$B$4,Holidays!$A$4:$A$63)))</f>
        <v/>
      </c>
    </row>
    <row r="861" spans="1:7" x14ac:dyDescent="0.3">
      <c r="A861" s="17"/>
      <c r="B861" s="17"/>
      <c r="C861" s="18"/>
      <c r="D861" s="18"/>
      <c r="E861" s="17"/>
      <c r="F861" s="17"/>
      <c r="G861" s="19" t="str">
        <f>IF(OR($C861="",$D861=""),"",IF($E861="Yes",0.5,NETWORKDAYS.INTL($C861,$D861,Settings!$B$4,Holidays!$A$4:$A$63)))</f>
        <v/>
      </c>
    </row>
    <row r="862" spans="1:7" x14ac:dyDescent="0.3">
      <c r="A862" s="17"/>
      <c r="B862" s="17"/>
      <c r="C862" s="18"/>
      <c r="D862" s="18"/>
      <c r="E862" s="17"/>
      <c r="F862" s="17"/>
      <c r="G862" s="19" t="str">
        <f>IF(OR($C862="",$D862=""),"",IF($E862="Yes",0.5,NETWORKDAYS.INTL($C862,$D862,Settings!$B$4,Holidays!$A$4:$A$63)))</f>
        <v/>
      </c>
    </row>
    <row r="863" spans="1:7" x14ac:dyDescent="0.3">
      <c r="A863" s="17"/>
      <c r="B863" s="17"/>
      <c r="C863" s="18"/>
      <c r="D863" s="18"/>
      <c r="E863" s="17"/>
      <c r="F863" s="17"/>
      <c r="G863" s="19" t="str">
        <f>IF(OR($C863="",$D863=""),"",IF($E863="Yes",0.5,NETWORKDAYS.INTL($C863,$D863,Settings!$B$4,Holidays!$A$4:$A$63)))</f>
        <v/>
      </c>
    </row>
    <row r="864" spans="1:7" x14ac:dyDescent="0.3">
      <c r="A864" s="17"/>
      <c r="B864" s="17"/>
      <c r="C864" s="18"/>
      <c r="D864" s="18"/>
      <c r="E864" s="17"/>
      <c r="F864" s="17"/>
      <c r="G864" s="19" t="str">
        <f>IF(OR($C864="",$D864=""),"",IF($E864="Yes",0.5,NETWORKDAYS.INTL($C864,$D864,Settings!$B$4,Holidays!$A$4:$A$63)))</f>
        <v/>
      </c>
    </row>
    <row r="865" spans="1:7" x14ac:dyDescent="0.3">
      <c r="A865" s="17"/>
      <c r="B865" s="17"/>
      <c r="C865" s="18"/>
      <c r="D865" s="18"/>
      <c r="E865" s="17"/>
      <c r="F865" s="17"/>
      <c r="G865" s="19" t="str">
        <f>IF(OR($C865="",$D865=""),"",IF($E865="Yes",0.5,NETWORKDAYS.INTL($C865,$D865,Settings!$B$4,Holidays!$A$4:$A$63)))</f>
        <v/>
      </c>
    </row>
    <row r="866" spans="1:7" x14ac:dyDescent="0.3">
      <c r="A866" s="17"/>
      <c r="B866" s="17"/>
      <c r="C866" s="18"/>
      <c r="D866" s="18"/>
      <c r="E866" s="17"/>
      <c r="F866" s="17"/>
      <c r="G866" s="19" t="str">
        <f>IF(OR($C866="",$D866=""),"",IF($E866="Yes",0.5,NETWORKDAYS.INTL($C866,$D866,Settings!$B$4,Holidays!$A$4:$A$63)))</f>
        <v/>
      </c>
    </row>
    <row r="867" spans="1:7" x14ac:dyDescent="0.3">
      <c r="A867" s="17"/>
      <c r="B867" s="17"/>
      <c r="C867" s="18"/>
      <c r="D867" s="18"/>
      <c r="E867" s="17"/>
      <c r="F867" s="17"/>
      <c r="G867" s="19" t="str">
        <f>IF(OR($C867="",$D867=""),"",IF($E867="Yes",0.5,NETWORKDAYS.INTL($C867,$D867,Settings!$B$4,Holidays!$A$4:$A$63)))</f>
        <v/>
      </c>
    </row>
    <row r="868" spans="1:7" x14ac:dyDescent="0.3">
      <c r="A868" s="17"/>
      <c r="B868" s="17"/>
      <c r="C868" s="18"/>
      <c r="D868" s="18"/>
      <c r="E868" s="17"/>
      <c r="F868" s="17"/>
      <c r="G868" s="19" t="str">
        <f>IF(OR($C868="",$D868=""),"",IF($E868="Yes",0.5,NETWORKDAYS.INTL($C868,$D868,Settings!$B$4,Holidays!$A$4:$A$63)))</f>
        <v/>
      </c>
    </row>
    <row r="869" spans="1:7" x14ac:dyDescent="0.3">
      <c r="A869" s="17"/>
      <c r="B869" s="17"/>
      <c r="C869" s="18"/>
      <c r="D869" s="18"/>
      <c r="E869" s="17"/>
      <c r="F869" s="17"/>
      <c r="G869" s="19" t="str">
        <f>IF(OR($C869="",$D869=""),"",IF($E869="Yes",0.5,NETWORKDAYS.INTL($C869,$D869,Settings!$B$4,Holidays!$A$4:$A$63)))</f>
        <v/>
      </c>
    </row>
    <row r="870" spans="1:7" x14ac:dyDescent="0.3">
      <c r="A870" s="17"/>
      <c r="B870" s="17"/>
      <c r="C870" s="18"/>
      <c r="D870" s="18"/>
      <c r="E870" s="17"/>
      <c r="F870" s="17"/>
      <c r="G870" s="19" t="str">
        <f>IF(OR($C870="",$D870=""),"",IF($E870="Yes",0.5,NETWORKDAYS.INTL($C870,$D870,Settings!$B$4,Holidays!$A$4:$A$63)))</f>
        <v/>
      </c>
    </row>
    <row r="871" spans="1:7" x14ac:dyDescent="0.3">
      <c r="A871" s="17"/>
      <c r="B871" s="17"/>
      <c r="C871" s="18"/>
      <c r="D871" s="18"/>
      <c r="E871" s="17"/>
      <c r="F871" s="17"/>
      <c r="G871" s="19" t="str">
        <f>IF(OR($C871="",$D871=""),"",IF($E871="Yes",0.5,NETWORKDAYS.INTL($C871,$D871,Settings!$B$4,Holidays!$A$4:$A$63)))</f>
        <v/>
      </c>
    </row>
    <row r="872" spans="1:7" x14ac:dyDescent="0.3">
      <c r="A872" s="17"/>
      <c r="B872" s="17"/>
      <c r="C872" s="18"/>
      <c r="D872" s="18"/>
      <c r="E872" s="17"/>
      <c r="F872" s="17"/>
      <c r="G872" s="19" t="str">
        <f>IF(OR($C872="",$D872=""),"",IF($E872="Yes",0.5,NETWORKDAYS.INTL($C872,$D872,Settings!$B$4,Holidays!$A$4:$A$63)))</f>
        <v/>
      </c>
    </row>
    <row r="873" spans="1:7" x14ac:dyDescent="0.3">
      <c r="A873" s="17"/>
      <c r="B873" s="17"/>
      <c r="C873" s="18"/>
      <c r="D873" s="18"/>
      <c r="E873" s="17"/>
      <c r="F873" s="17"/>
      <c r="G873" s="19" t="str">
        <f>IF(OR($C873="",$D873=""),"",IF($E873="Yes",0.5,NETWORKDAYS.INTL($C873,$D873,Settings!$B$4,Holidays!$A$4:$A$63)))</f>
        <v/>
      </c>
    </row>
    <row r="874" spans="1:7" x14ac:dyDescent="0.3">
      <c r="A874" s="17"/>
      <c r="B874" s="17"/>
      <c r="C874" s="18"/>
      <c r="D874" s="18"/>
      <c r="E874" s="17"/>
      <c r="F874" s="17"/>
      <c r="G874" s="19" t="str">
        <f>IF(OR($C874="",$D874=""),"",IF($E874="Yes",0.5,NETWORKDAYS.INTL($C874,$D874,Settings!$B$4,Holidays!$A$4:$A$63)))</f>
        <v/>
      </c>
    </row>
    <row r="875" spans="1:7" x14ac:dyDescent="0.3">
      <c r="A875" s="17"/>
      <c r="B875" s="17"/>
      <c r="C875" s="18"/>
      <c r="D875" s="18"/>
      <c r="E875" s="17"/>
      <c r="F875" s="17"/>
      <c r="G875" s="19" t="str">
        <f>IF(OR($C875="",$D875=""),"",IF($E875="Yes",0.5,NETWORKDAYS.INTL($C875,$D875,Settings!$B$4,Holidays!$A$4:$A$63)))</f>
        <v/>
      </c>
    </row>
    <row r="876" spans="1:7" x14ac:dyDescent="0.3">
      <c r="A876" s="17"/>
      <c r="B876" s="17"/>
      <c r="C876" s="18"/>
      <c r="D876" s="18"/>
      <c r="E876" s="17"/>
      <c r="F876" s="17"/>
      <c r="G876" s="19" t="str">
        <f>IF(OR($C876="",$D876=""),"",IF($E876="Yes",0.5,NETWORKDAYS.INTL($C876,$D876,Settings!$B$4,Holidays!$A$4:$A$63)))</f>
        <v/>
      </c>
    </row>
    <row r="877" spans="1:7" x14ac:dyDescent="0.3">
      <c r="A877" s="17"/>
      <c r="B877" s="17"/>
      <c r="C877" s="18"/>
      <c r="D877" s="18"/>
      <c r="E877" s="17"/>
      <c r="F877" s="17"/>
      <c r="G877" s="19" t="str">
        <f>IF(OR($C877="",$D877=""),"",IF($E877="Yes",0.5,NETWORKDAYS.INTL($C877,$D877,Settings!$B$4,Holidays!$A$4:$A$63)))</f>
        <v/>
      </c>
    </row>
    <row r="878" spans="1:7" x14ac:dyDescent="0.3">
      <c r="A878" s="17"/>
      <c r="B878" s="17"/>
      <c r="C878" s="18"/>
      <c r="D878" s="18"/>
      <c r="E878" s="17"/>
      <c r="F878" s="17"/>
      <c r="G878" s="19" t="str">
        <f>IF(OR($C878="",$D878=""),"",IF($E878="Yes",0.5,NETWORKDAYS.INTL($C878,$D878,Settings!$B$4,Holidays!$A$4:$A$63)))</f>
        <v/>
      </c>
    </row>
    <row r="879" spans="1:7" x14ac:dyDescent="0.3">
      <c r="A879" s="17"/>
      <c r="B879" s="17"/>
      <c r="C879" s="18"/>
      <c r="D879" s="18"/>
      <c r="E879" s="17"/>
      <c r="F879" s="17"/>
      <c r="G879" s="19" t="str">
        <f>IF(OR($C879="",$D879=""),"",IF($E879="Yes",0.5,NETWORKDAYS.INTL($C879,$D879,Settings!$B$4,Holidays!$A$4:$A$63)))</f>
        <v/>
      </c>
    </row>
    <row r="880" spans="1:7" x14ac:dyDescent="0.3">
      <c r="A880" s="17"/>
      <c r="B880" s="17"/>
      <c r="C880" s="18"/>
      <c r="D880" s="18"/>
      <c r="E880" s="17"/>
      <c r="F880" s="17"/>
      <c r="G880" s="19" t="str">
        <f>IF(OR($C880="",$D880=""),"",IF($E880="Yes",0.5,NETWORKDAYS.INTL($C880,$D880,Settings!$B$4,Holidays!$A$4:$A$63)))</f>
        <v/>
      </c>
    </row>
    <row r="881" spans="1:7" x14ac:dyDescent="0.3">
      <c r="A881" s="17"/>
      <c r="B881" s="17"/>
      <c r="C881" s="18"/>
      <c r="D881" s="18"/>
      <c r="E881" s="17"/>
      <c r="F881" s="17"/>
      <c r="G881" s="19" t="str">
        <f>IF(OR($C881="",$D881=""),"",IF($E881="Yes",0.5,NETWORKDAYS.INTL($C881,$D881,Settings!$B$4,Holidays!$A$4:$A$63)))</f>
        <v/>
      </c>
    </row>
    <row r="882" spans="1:7" x14ac:dyDescent="0.3">
      <c r="A882" s="17"/>
      <c r="B882" s="17"/>
      <c r="C882" s="18"/>
      <c r="D882" s="18"/>
      <c r="E882" s="17"/>
      <c r="F882" s="17"/>
      <c r="G882" s="19" t="str">
        <f>IF(OR($C882="",$D882=""),"",IF($E882="Yes",0.5,NETWORKDAYS.INTL($C882,$D882,Settings!$B$4,Holidays!$A$4:$A$63)))</f>
        <v/>
      </c>
    </row>
    <row r="883" spans="1:7" x14ac:dyDescent="0.3">
      <c r="A883" s="17"/>
      <c r="B883" s="17"/>
      <c r="C883" s="18"/>
      <c r="D883" s="18"/>
      <c r="E883" s="17"/>
      <c r="F883" s="17"/>
      <c r="G883" s="19" t="str">
        <f>IF(OR($C883="",$D883=""),"",IF($E883="Yes",0.5,NETWORKDAYS.INTL($C883,$D883,Settings!$B$4,Holidays!$A$4:$A$63)))</f>
        <v/>
      </c>
    </row>
    <row r="884" spans="1:7" x14ac:dyDescent="0.3">
      <c r="A884" s="17"/>
      <c r="B884" s="17"/>
      <c r="C884" s="18"/>
      <c r="D884" s="18"/>
      <c r="E884" s="17"/>
      <c r="F884" s="17"/>
      <c r="G884" s="19" t="str">
        <f>IF(OR($C884="",$D884=""),"",IF($E884="Yes",0.5,NETWORKDAYS.INTL($C884,$D884,Settings!$B$4,Holidays!$A$4:$A$63)))</f>
        <v/>
      </c>
    </row>
    <row r="885" spans="1:7" x14ac:dyDescent="0.3">
      <c r="A885" s="17"/>
      <c r="B885" s="17"/>
      <c r="C885" s="18"/>
      <c r="D885" s="18"/>
      <c r="E885" s="17"/>
      <c r="F885" s="17"/>
      <c r="G885" s="19" t="str">
        <f>IF(OR($C885="",$D885=""),"",IF($E885="Yes",0.5,NETWORKDAYS.INTL($C885,$D885,Settings!$B$4,Holidays!$A$4:$A$63)))</f>
        <v/>
      </c>
    </row>
    <row r="886" spans="1:7" x14ac:dyDescent="0.3">
      <c r="A886" s="17"/>
      <c r="B886" s="17"/>
      <c r="C886" s="18"/>
      <c r="D886" s="18"/>
      <c r="E886" s="17"/>
      <c r="F886" s="17"/>
      <c r="G886" s="19" t="str">
        <f>IF(OR($C886="",$D886=""),"",IF($E886="Yes",0.5,NETWORKDAYS.INTL($C886,$D886,Settings!$B$4,Holidays!$A$4:$A$63)))</f>
        <v/>
      </c>
    </row>
    <row r="887" spans="1:7" x14ac:dyDescent="0.3">
      <c r="A887" s="17"/>
      <c r="B887" s="17"/>
      <c r="C887" s="18"/>
      <c r="D887" s="18"/>
      <c r="E887" s="17"/>
      <c r="F887" s="17"/>
      <c r="G887" s="19" t="str">
        <f>IF(OR($C887="",$D887=""),"",IF($E887="Yes",0.5,NETWORKDAYS.INTL($C887,$D887,Settings!$B$4,Holidays!$A$4:$A$63)))</f>
        <v/>
      </c>
    </row>
    <row r="888" spans="1:7" x14ac:dyDescent="0.3">
      <c r="A888" s="17"/>
      <c r="B888" s="17"/>
      <c r="C888" s="18"/>
      <c r="D888" s="18"/>
      <c r="E888" s="17"/>
      <c r="F888" s="17"/>
      <c r="G888" s="19" t="str">
        <f>IF(OR($C888="",$D888=""),"",IF($E888="Yes",0.5,NETWORKDAYS.INTL($C888,$D888,Settings!$B$4,Holidays!$A$4:$A$63)))</f>
        <v/>
      </c>
    </row>
    <row r="889" spans="1:7" x14ac:dyDescent="0.3">
      <c r="A889" s="17"/>
      <c r="B889" s="17"/>
      <c r="C889" s="18"/>
      <c r="D889" s="18"/>
      <c r="E889" s="17"/>
      <c r="F889" s="17"/>
      <c r="G889" s="19" t="str">
        <f>IF(OR($C889="",$D889=""),"",IF($E889="Yes",0.5,NETWORKDAYS.INTL($C889,$D889,Settings!$B$4,Holidays!$A$4:$A$63)))</f>
        <v/>
      </c>
    </row>
    <row r="890" spans="1:7" x14ac:dyDescent="0.3">
      <c r="A890" s="17"/>
      <c r="B890" s="17"/>
      <c r="C890" s="18"/>
      <c r="D890" s="18"/>
      <c r="E890" s="17"/>
      <c r="F890" s="17"/>
      <c r="G890" s="19" t="str">
        <f>IF(OR($C890="",$D890=""),"",IF($E890="Yes",0.5,NETWORKDAYS.INTL($C890,$D890,Settings!$B$4,Holidays!$A$4:$A$63)))</f>
        <v/>
      </c>
    </row>
    <row r="891" spans="1:7" x14ac:dyDescent="0.3">
      <c r="A891" s="17"/>
      <c r="B891" s="17"/>
      <c r="C891" s="18"/>
      <c r="D891" s="18"/>
      <c r="E891" s="17"/>
      <c r="F891" s="17"/>
      <c r="G891" s="19" t="str">
        <f>IF(OR($C891="",$D891=""),"",IF($E891="Yes",0.5,NETWORKDAYS.INTL($C891,$D891,Settings!$B$4,Holidays!$A$4:$A$63)))</f>
        <v/>
      </c>
    </row>
    <row r="892" spans="1:7" x14ac:dyDescent="0.3">
      <c r="A892" s="17"/>
      <c r="B892" s="17"/>
      <c r="C892" s="18"/>
      <c r="D892" s="18"/>
      <c r="E892" s="17"/>
      <c r="F892" s="17"/>
      <c r="G892" s="19" t="str">
        <f>IF(OR($C892="",$D892=""),"",IF($E892="Yes",0.5,NETWORKDAYS.INTL($C892,$D892,Settings!$B$4,Holidays!$A$4:$A$63)))</f>
        <v/>
      </c>
    </row>
    <row r="893" spans="1:7" x14ac:dyDescent="0.3">
      <c r="A893" s="17"/>
      <c r="B893" s="17"/>
      <c r="C893" s="18"/>
      <c r="D893" s="18"/>
      <c r="E893" s="17"/>
      <c r="F893" s="17"/>
      <c r="G893" s="19" t="str">
        <f>IF(OR($C893="",$D893=""),"",IF($E893="Yes",0.5,NETWORKDAYS.INTL($C893,$D893,Settings!$B$4,Holidays!$A$4:$A$63)))</f>
        <v/>
      </c>
    </row>
    <row r="894" spans="1:7" x14ac:dyDescent="0.3">
      <c r="A894" s="17"/>
      <c r="B894" s="17"/>
      <c r="C894" s="18"/>
      <c r="D894" s="18"/>
      <c r="E894" s="17"/>
      <c r="F894" s="17"/>
      <c r="G894" s="19" t="str">
        <f>IF(OR($C894="",$D894=""),"",IF($E894="Yes",0.5,NETWORKDAYS.INTL($C894,$D894,Settings!$B$4,Holidays!$A$4:$A$63)))</f>
        <v/>
      </c>
    </row>
    <row r="895" spans="1:7" x14ac:dyDescent="0.3">
      <c r="A895" s="17"/>
      <c r="B895" s="17"/>
      <c r="C895" s="18"/>
      <c r="D895" s="18"/>
      <c r="E895" s="17"/>
      <c r="F895" s="17"/>
      <c r="G895" s="19" t="str">
        <f>IF(OR($C895="",$D895=""),"",IF($E895="Yes",0.5,NETWORKDAYS.INTL($C895,$D895,Settings!$B$4,Holidays!$A$4:$A$63)))</f>
        <v/>
      </c>
    </row>
    <row r="896" spans="1:7" x14ac:dyDescent="0.3">
      <c r="A896" s="17"/>
      <c r="B896" s="17"/>
      <c r="C896" s="18"/>
      <c r="D896" s="18"/>
      <c r="E896" s="17"/>
      <c r="F896" s="17"/>
      <c r="G896" s="19" t="str">
        <f>IF(OR($C896="",$D896=""),"",IF($E896="Yes",0.5,NETWORKDAYS.INTL($C896,$D896,Settings!$B$4,Holidays!$A$4:$A$63)))</f>
        <v/>
      </c>
    </row>
    <row r="897" spans="1:7" x14ac:dyDescent="0.3">
      <c r="A897" s="17"/>
      <c r="B897" s="17"/>
      <c r="C897" s="18"/>
      <c r="D897" s="18"/>
      <c r="E897" s="17"/>
      <c r="F897" s="17"/>
      <c r="G897" s="19" t="str">
        <f>IF(OR($C897="",$D897=""),"",IF($E897="Yes",0.5,NETWORKDAYS.INTL($C897,$D897,Settings!$B$4,Holidays!$A$4:$A$63)))</f>
        <v/>
      </c>
    </row>
    <row r="898" spans="1:7" x14ac:dyDescent="0.3">
      <c r="A898" s="17"/>
      <c r="B898" s="17"/>
      <c r="C898" s="18"/>
      <c r="D898" s="18"/>
      <c r="E898" s="17"/>
      <c r="F898" s="17"/>
      <c r="G898" s="19" t="str">
        <f>IF(OR($C898="",$D898=""),"",IF($E898="Yes",0.5,NETWORKDAYS.INTL($C898,$D898,Settings!$B$4,Holidays!$A$4:$A$63)))</f>
        <v/>
      </c>
    </row>
    <row r="899" spans="1:7" x14ac:dyDescent="0.3">
      <c r="A899" s="17"/>
      <c r="B899" s="17"/>
      <c r="C899" s="18"/>
      <c r="D899" s="18"/>
      <c r="E899" s="17"/>
      <c r="F899" s="17"/>
      <c r="G899" s="19" t="str">
        <f>IF(OR($C899="",$D899=""),"",IF($E899="Yes",0.5,NETWORKDAYS.INTL($C899,$D899,Settings!$B$4,Holidays!$A$4:$A$63)))</f>
        <v/>
      </c>
    </row>
    <row r="900" spans="1:7" x14ac:dyDescent="0.3">
      <c r="A900" s="17"/>
      <c r="B900" s="17"/>
      <c r="C900" s="18"/>
      <c r="D900" s="18"/>
      <c r="E900" s="17"/>
      <c r="F900" s="17"/>
      <c r="G900" s="19" t="str">
        <f>IF(OR($C900="",$D900=""),"",IF($E900="Yes",0.5,NETWORKDAYS.INTL($C900,$D900,Settings!$B$4,Holidays!$A$4:$A$63)))</f>
        <v/>
      </c>
    </row>
    <row r="901" spans="1:7" x14ac:dyDescent="0.3">
      <c r="A901" s="17"/>
      <c r="B901" s="17"/>
      <c r="C901" s="18"/>
      <c r="D901" s="18"/>
      <c r="E901" s="17"/>
      <c r="F901" s="17"/>
      <c r="G901" s="19" t="str">
        <f>IF(OR($C901="",$D901=""),"",IF($E901="Yes",0.5,NETWORKDAYS.INTL($C901,$D901,Settings!$B$4,Holidays!$A$4:$A$63)))</f>
        <v/>
      </c>
    </row>
    <row r="902" spans="1:7" x14ac:dyDescent="0.3">
      <c r="A902" s="17"/>
      <c r="B902" s="17"/>
      <c r="C902" s="18"/>
      <c r="D902" s="18"/>
      <c r="E902" s="17"/>
      <c r="F902" s="17"/>
      <c r="G902" s="19" t="str">
        <f>IF(OR($C902="",$D902=""),"",IF($E902="Yes",0.5,NETWORKDAYS.INTL($C902,$D902,Settings!$B$4,Holidays!$A$4:$A$63)))</f>
        <v/>
      </c>
    </row>
    <row r="903" spans="1:7" x14ac:dyDescent="0.3">
      <c r="A903" s="17"/>
      <c r="B903" s="17"/>
      <c r="C903" s="18"/>
      <c r="D903" s="18"/>
      <c r="E903" s="17"/>
      <c r="F903" s="17"/>
      <c r="G903" s="19" t="str">
        <f>IF(OR($C903="",$D903=""),"",IF($E903="Yes",0.5,NETWORKDAYS.INTL($C903,$D903,Settings!$B$4,Holidays!$A$4:$A$63)))</f>
        <v/>
      </c>
    </row>
    <row r="904" spans="1:7" x14ac:dyDescent="0.3">
      <c r="A904" s="17"/>
      <c r="B904" s="17"/>
      <c r="C904" s="18"/>
      <c r="D904" s="18"/>
      <c r="E904" s="17"/>
      <c r="F904" s="17"/>
      <c r="G904" s="19" t="str">
        <f>IF(OR($C904="",$D904=""),"",IF($E904="Yes",0.5,NETWORKDAYS.INTL($C904,$D904,Settings!$B$4,Holidays!$A$4:$A$63)))</f>
        <v/>
      </c>
    </row>
    <row r="905" spans="1:7" x14ac:dyDescent="0.3">
      <c r="A905" s="17"/>
      <c r="B905" s="17"/>
      <c r="C905" s="18"/>
      <c r="D905" s="18"/>
      <c r="E905" s="17"/>
      <c r="F905" s="17"/>
      <c r="G905" s="19" t="str">
        <f>IF(OR($C905="",$D905=""),"",IF($E905="Yes",0.5,NETWORKDAYS.INTL($C905,$D905,Settings!$B$4,Holidays!$A$4:$A$63)))</f>
        <v/>
      </c>
    </row>
    <row r="906" spans="1:7" x14ac:dyDescent="0.3">
      <c r="A906" s="17"/>
      <c r="B906" s="17"/>
      <c r="C906" s="18"/>
      <c r="D906" s="18"/>
      <c r="E906" s="17"/>
      <c r="F906" s="17"/>
      <c r="G906" s="19" t="str">
        <f>IF(OR($C906="",$D906=""),"",IF($E906="Yes",0.5,NETWORKDAYS.INTL($C906,$D906,Settings!$B$4,Holidays!$A$4:$A$63)))</f>
        <v/>
      </c>
    </row>
    <row r="907" spans="1:7" x14ac:dyDescent="0.3">
      <c r="A907" s="17"/>
      <c r="B907" s="17"/>
      <c r="C907" s="18"/>
      <c r="D907" s="18"/>
      <c r="E907" s="17"/>
      <c r="F907" s="17"/>
      <c r="G907" s="19" t="str">
        <f>IF(OR($C907="",$D907=""),"",IF($E907="Yes",0.5,NETWORKDAYS.INTL($C907,$D907,Settings!$B$4,Holidays!$A$4:$A$63)))</f>
        <v/>
      </c>
    </row>
    <row r="908" spans="1:7" x14ac:dyDescent="0.3">
      <c r="A908" s="17"/>
      <c r="B908" s="17"/>
      <c r="C908" s="18"/>
      <c r="D908" s="18"/>
      <c r="E908" s="17"/>
      <c r="F908" s="17"/>
      <c r="G908" s="19" t="str">
        <f>IF(OR($C908="",$D908=""),"",IF($E908="Yes",0.5,NETWORKDAYS.INTL($C908,$D908,Settings!$B$4,Holidays!$A$4:$A$63)))</f>
        <v/>
      </c>
    </row>
    <row r="909" spans="1:7" x14ac:dyDescent="0.3">
      <c r="A909" s="17"/>
      <c r="B909" s="17"/>
      <c r="C909" s="18"/>
      <c r="D909" s="18"/>
      <c r="E909" s="17"/>
      <c r="F909" s="17"/>
      <c r="G909" s="19" t="str">
        <f>IF(OR($C909="",$D909=""),"",IF($E909="Yes",0.5,NETWORKDAYS.INTL($C909,$D909,Settings!$B$4,Holidays!$A$4:$A$63)))</f>
        <v/>
      </c>
    </row>
    <row r="910" spans="1:7" x14ac:dyDescent="0.3">
      <c r="A910" s="17"/>
      <c r="B910" s="17"/>
      <c r="C910" s="18"/>
      <c r="D910" s="18"/>
      <c r="E910" s="17"/>
      <c r="F910" s="17"/>
      <c r="G910" s="19" t="str">
        <f>IF(OR($C910="",$D910=""),"",IF($E910="Yes",0.5,NETWORKDAYS.INTL($C910,$D910,Settings!$B$4,Holidays!$A$4:$A$63)))</f>
        <v/>
      </c>
    </row>
    <row r="911" spans="1:7" x14ac:dyDescent="0.3">
      <c r="A911" s="17"/>
      <c r="B911" s="17"/>
      <c r="C911" s="18"/>
      <c r="D911" s="18"/>
      <c r="E911" s="17"/>
      <c r="F911" s="17"/>
      <c r="G911" s="19" t="str">
        <f>IF(OR($C911="",$D911=""),"",IF($E911="Yes",0.5,NETWORKDAYS.INTL($C911,$D911,Settings!$B$4,Holidays!$A$4:$A$63)))</f>
        <v/>
      </c>
    </row>
    <row r="912" spans="1:7" x14ac:dyDescent="0.3">
      <c r="A912" s="17"/>
      <c r="B912" s="17"/>
      <c r="C912" s="18"/>
      <c r="D912" s="18"/>
      <c r="E912" s="17"/>
      <c r="F912" s="17"/>
      <c r="G912" s="19" t="str">
        <f>IF(OR($C912="",$D912=""),"",IF($E912="Yes",0.5,NETWORKDAYS.INTL($C912,$D912,Settings!$B$4,Holidays!$A$4:$A$63)))</f>
        <v/>
      </c>
    </row>
    <row r="913" spans="1:7" x14ac:dyDescent="0.3">
      <c r="A913" s="17"/>
      <c r="B913" s="17"/>
      <c r="C913" s="18"/>
      <c r="D913" s="18"/>
      <c r="E913" s="17"/>
      <c r="F913" s="17"/>
      <c r="G913" s="19" t="str">
        <f>IF(OR($C913="",$D913=""),"",IF($E913="Yes",0.5,NETWORKDAYS.INTL($C913,$D913,Settings!$B$4,Holidays!$A$4:$A$63)))</f>
        <v/>
      </c>
    </row>
    <row r="914" spans="1:7" x14ac:dyDescent="0.3">
      <c r="A914" s="17"/>
      <c r="B914" s="17"/>
      <c r="C914" s="18"/>
      <c r="D914" s="18"/>
      <c r="E914" s="17"/>
      <c r="F914" s="17"/>
      <c r="G914" s="19" t="str">
        <f>IF(OR($C914="",$D914=""),"",IF($E914="Yes",0.5,NETWORKDAYS.INTL($C914,$D914,Settings!$B$4,Holidays!$A$4:$A$63)))</f>
        <v/>
      </c>
    </row>
    <row r="915" spans="1:7" x14ac:dyDescent="0.3">
      <c r="A915" s="17"/>
      <c r="B915" s="17"/>
      <c r="C915" s="18"/>
      <c r="D915" s="18"/>
      <c r="E915" s="17"/>
      <c r="F915" s="17"/>
      <c r="G915" s="19" t="str">
        <f>IF(OR($C915="",$D915=""),"",IF($E915="Yes",0.5,NETWORKDAYS.INTL($C915,$D915,Settings!$B$4,Holidays!$A$4:$A$63)))</f>
        <v/>
      </c>
    </row>
    <row r="916" spans="1:7" x14ac:dyDescent="0.3">
      <c r="A916" s="17"/>
      <c r="B916" s="17"/>
      <c r="C916" s="18"/>
      <c r="D916" s="18"/>
      <c r="E916" s="17"/>
      <c r="F916" s="17"/>
      <c r="G916" s="19" t="str">
        <f>IF(OR($C916="",$D916=""),"",IF($E916="Yes",0.5,NETWORKDAYS.INTL($C916,$D916,Settings!$B$4,Holidays!$A$4:$A$63)))</f>
        <v/>
      </c>
    </row>
    <row r="917" spans="1:7" x14ac:dyDescent="0.3">
      <c r="A917" s="17"/>
      <c r="B917" s="17"/>
      <c r="C917" s="18"/>
      <c r="D917" s="18"/>
      <c r="E917" s="17"/>
      <c r="F917" s="17"/>
      <c r="G917" s="19" t="str">
        <f>IF(OR($C917="",$D917=""),"",IF($E917="Yes",0.5,NETWORKDAYS.INTL($C917,$D917,Settings!$B$4,Holidays!$A$4:$A$63)))</f>
        <v/>
      </c>
    </row>
    <row r="918" spans="1:7" x14ac:dyDescent="0.3">
      <c r="A918" s="17"/>
      <c r="B918" s="17"/>
      <c r="C918" s="18"/>
      <c r="D918" s="18"/>
      <c r="E918" s="17"/>
      <c r="F918" s="17"/>
      <c r="G918" s="19" t="str">
        <f>IF(OR($C918="",$D918=""),"",IF($E918="Yes",0.5,NETWORKDAYS.INTL($C918,$D918,Settings!$B$4,Holidays!$A$4:$A$63)))</f>
        <v/>
      </c>
    </row>
    <row r="919" spans="1:7" x14ac:dyDescent="0.3">
      <c r="A919" s="17"/>
      <c r="B919" s="17"/>
      <c r="C919" s="18"/>
      <c r="D919" s="18"/>
      <c r="E919" s="17"/>
      <c r="F919" s="17"/>
      <c r="G919" s="19" t="str">
        <f>IF(OR($C919="",$D919=""),"",IF($E919="Yes",0.5,NETWORKDAYS.INTL($C919,$D919,Settings!$B$4,Holidays!$A$4:$A$63)))</f>
        <v/>
      </c>
    </row>
    <row r="920" spans="1:7" x14ac:dyDescent="0.3">
      <c r="A920" s="17"/>
      <c r="B920" s="17"/>
      <c r="C920" s="18"/>
      <c r="D920" s="18"/>
      <c r="E920" s="17"/>
      <c r="F920" s="17"/>
      <c r="G920" s="19" t="str">
        <f>IF(OR($C920="",$D920=""),"",IF($E920="Yes",0.5,NETWORKDAYS.INTL($C920,$D920,Settings!$B$4,Holidays!$A$4:$A$63)))</f>
        <v/>
      </c>
    </row>
    <row r="921" spans="1:7" x14ac:dyDescent="0.3">
      <c r="A921" s="17"/>
      <c r="B921" s="17"/>
      <c r="C921" s="18"/>
      <c r="D921" s="18"/>
      <c r="E921" s="17"/>
      <c r="F921" s="17"/>
      <c r="G921" s="19" t="str">
        <f>IF(OR($C921="",$D921=""),"",IF($E921="Yes",0.5,NETWORKDAYS.INTL($C921,$D921,Settings!$B$4,Holidays!$A$4:$A$63)))</f>
        <v/>
      </c>
    </row>
    <row r="922" spans="1:7" x14ac:dyDescent="0.3">
      <c r="A922" s="17"/>
      <c r="B922" s="17"/>
      <c r="C922" s="18"/>
      <c r="D922" s="18"/>
      <c r="E922" s="17"/>
      <c r="F922" s="17"/>
      <c r="G922" s="19" t="str">
        <f>IF(OR($C922="",$D922=""),"",IF($E922="Yes",0.5,NETWORKDAYS.INTL($C922,$D922,Settings!$B$4,Holidays!$A$4:$A$63)))</f>
        <v/>
      </c>
    </row>
    <row r="923" spans="1:7" x14ac:dyDescent="0.3">
      <c r="A923" s="17"/>
      <c r="B923" s="17"/>
      <c r="C923" s="18"/>
      <c r="D923" s="18"/>
      <c r="E923" s="17"/>
      <c r="F923" s="17"/>
      <c r="G923" s="19" t="str">
        <f>IF(OR($C923="",$D923=""),"",IF($E923="Yes",0.5,NETWORKDAYS.INTL($C923,$D923,Settings!$B$4,Holidays!$A$4:$A$63)))</f>
        <v/>
      </c>
    </row>
    <row r="924" spans="1:7" x14ac:dyDescent="0.3">
      <c r="A924" s="17"/>
      <c r="B924" s="17"/>
      <c r="C924" s="18"/>
      <c r="D924" s="18"/>
      <c r="E924" s="17"/>
      <c r="F924" s="17"/>
      <c r="G924" s="19" t="str">
        <f>IF(OR($C924="",$D924=""),"",IF($E924="Yes",0.5,NETWORKDAYS.INTL($C924,$D924,Settings!$B$4,Holidays!$A$4:$A$63)))</f>
        <v/>
      </c>
    </row>
    <row r="925" spans="1:7" x14ac:dyDescent="0.3">
      <c r="A925" s="17"/>
      <c r="B925" s="17"/>
      <c r="C925" s="18"/>
      <c r="D925" s="18"/>
      <c r="E925" s="17"/>
      <c r="F925" s="17"/>
      <c r="G925" s="19" t="str">
        <f>IF(OR($C925="",$D925=""),"",IF($E925="Yes",0.5,NETWORKDAYS.INTL($C925,$D925,Settings!$B$4,Holidays!$A$4:$A$63)))</f>
        <v/>
      </c>
    </row>
    <row r="926" spans="1:7" x14ac:dyDescent="0.3">
      <c r="A926" s="17"/>
      <c r="B926" s="17"/>
      <c r="C926" s="18"/>
      <c r="D926" s="18"/>
      <c r="E926" s="17"/>
      <c r="F926" s="17"/>
      <c r="G926" s="19" t="str">
        <f>IF(OR($C926="",$D926=""),"",IF($E926="Yes",0.5,NETWORKDAYS.INTL($C926,$D926,Settings!$B$4,Holidays!$A$4:$A$63)))</f>
        <v/>
      </c>
    </row>
    <row r="927" spans="1:7" x14ac:dyDescent="0.3">
      <c r="A927" s="17"/>
      <c r="B927" s="17"/>
      <c r="C927" s="18"/>
      <c r="D927" s="18"/>
      <c r="E927" s="17"/>
      <c r="F927" s="17"/>
      <c r="G927" s="19" t="str">
        <f>IF(OR($C927="",$D927=""),"",IF($E927="Yes",0.5,NETWORKDAYS.INTL($C927,$D927,Settings!$B$4,Holidays!$A$4:$A$63)))</f>
        <v/>
      </c>
    </row>
    <row r="928" spans="1:7" x14ac:dyDescent="0.3">
      <c r="A928" s="17"/>
      <c r="B928" s="17"/>
      <c r="C928" s="18"/>
      <c r="D928" s="18"/>
      <c r="E928" s="17"/>
      <c r="F928" s="17"/>
      <c r="G928" s="19" t="str">
        <f>IF(OR($C928="",$D928=""),"",IF($E928="Yes",0.5,NETWORKDAYS.INTL($C928,$D928,Settings!$B$4,Holidays!$A$4:$A$63)))</f>
        <v/>
      </c>
    </row>
    <row r="929" spans="1:7" x14ac:dyDescent="0.3">
      <c r="A929" s="17"/>
      <c r="B929" s="17"/>
      <c r="C929" s="18"/>
      <c r="D929" s="18"/>
      <c r="E929" s="17"/>
      <c r="F929" s="17"/>
      <c r="G929" s="19" t="str">
        <f>IF(OR($C929="",$D929=""),"",IF($E929="Yes",0.5,NETWORKDAYS.INTL($C929,$D929,Settings!$B$4,Holidays!$A$4:$A$63)))</f>
        <v/>
      </c>
    </row>
    <row r="930" spans="1:7" x14ac:dyDescent="0.3">
      <c r="A930" s="17"/>
      <c r="B930" s="17"/>
      <c r="C930" s="18"/>
      <c r="D930" s="18"/>
      <c r="E930" s="17"/>
      <c r="F930" s="17"/>
      <c r="G930" s="19" t="str">
        <f>IF(OR($C930="",$D930=""),"",IF($E930="Yes",0.5,NETWORKDAYS.INTL($C930,$D930,Settings!$B$4,Holidays!$A$4:$A$63)))</f>
        <v/>
      </c>
    </row>
    <row r="931" spans="1:7" x14ac:dyDescent="0.3">
      <c r="A931" s="17"/>
      <c r="B931" s="17"/>
      <c r="C931" s="18"/>
      <c r="D931" s="18"/>
      <c r="E931" s="17"/>
      <c r="F931" s="17"/>
      <c r="G931" s="19" t="str">
        <f>IF(OR($C931="",$D931=""),"",IF($E931="Yes",0.5,NETWORKDAYS.INTL($C931,$D931,Settings!$B$4,Holidays!$A$4:$A$63)))</f>
        <v/>
      </c>
    </row>
    <row r="932" spans="1:7" x14ac:dyDescent="0.3">
      <c r="A932" s="17"/>
      <c r="B932" s="17"/>
      <c r="C932" s="18"/>
      <c r="D932" s="18"/>
      <c r="E932" s="17"/>
      <c r="F932" s="17"/>
      <c r="G932" s="19" t="str">
        <f>IF(OR($C932="",$D932=""),"",IF($E932="Yes",0.5,NETWORKDAYS.INTL($C932,$D932,Settings!$B$4,Holidays!$A$4:$A$63)))</f>
        <v/>
      </c>
    </row>
    <row r="933" spans="1:7" x14ac:dyDescent="0.3">
      <c r="A933" s="17"/>
      <c r="B933" s="17"/>
      <c r="C933" s="18"/>
      <c r="D933" s="18"/>
      <c r="E933" s="17"/>
      <c r="F933" s="17"/>
      <c r="G933" s="19" t="str">
        <f>IF(OR($C933="",$D933=""),"",IF($E933="Yes",0.5,NETWORKDAYS.INTL($C933,$D933,Settings!$B$4,Holidays!$A$4:$A$63)))</f>
        <v/>
      </c>
    </row>
    <row r="934" spans="1:7" x14ac:dyDescent="0.3">
      <c r="A934" s="17"/>
      <c r="B934" s="17"/>
      <c r="C934" s="18"/>
      <c r="D934" s="18"/>
      <c r="E934" s="17"/>
      <c r="F934" s="17"/>
      <c r="G934" s="19" t="str">
        <f>IF(OR($C934="",$D934=""),"",IF($E934="Yes",0.5,NETWORKDAYS.INTL($C934,$D934,Settings!$B$4,Holidays!$A$4:$A$63)))</f>
        <v/>
      </c>
    </row>
    <row r="935" spans="1:7" x14ac:dyDescent="0.3">
      <c r="A935" s="17"/>
      <c r="B935" s="17"/>
      <c r="C935" s="18"/>
      <c r="D935" s="18"/>
      <c r="E935" s="17"/>
      <c r="F935" s="17"/>
      <c r="G935" s="19" t="str">
        <f>IF(OR($C935="",$D935=""),"",IF($E935="Yes",0.5,NETWORKDAYS.INTL($C935,$D935,Settings!$B$4,Holidays!$A$4:$A$63)))</f>
        <v/>
      </c>
    </row>
    <row r="936" spans="1:7" x14ac:dyDescent="0.3">
      <c r="A936" s="17"/>
      <c r="B936" s="17"/>
      <c r="C936" s="18"/>
      <c r="D936" s="18"/>
      <c r="E936" s="17"/>
      <c r="F936" s="17"/>
      <c r="G936" s="19" t="str">
        <f>IF(OR($C936="",$D936=""),"",IF($E936="Yes",0.5,NETWORKDAYS.INTL($C936,$D936,Settings!$B$4,Holidays!$A$4:$A$63)))</f>
        <v/>
      </c>
    </row>
    <row r="937" spans="1:7" x14ac:dyDescent="0.3">
      <c r="A937" s="17"/>
      <c r="B937" s="17"/>
      <c r="C937" s="18"/>
      <c r="D937" s="18"/>
      <c r="E937" s="17"/>
      <c r="F937" s="17"/>
      <c r="G937" s="19" t="str">
        <f>IF(OR($C937="",$D937=""),"",IF($E937="Yes",0.5,NETWORKDAYS.INTL($C937,$D937,Settings!$B$4,Holidays!$A$4:$A$63)))</f>
        <v/>
      </c>
    </row>
    <row r="938" spans="1:7" x14ac:dyDescent="0.3">
      <c r="A938" s="17"/>
      <c r="B938" s="17"/>
      <c r="C938" s="18"/>
      <c r="D938" s="18"/>
      <c r="E938" s="17"/>
      <c r="F938" s="17"/>
      <c r="G938" s="19" t="str">
        <f>IF(OR($C938="",$D938=""),"",IF($E938="Yes",0.5,NETWORKDAYS.INTL($C938,$D938,Settings!$B$4,Holidays!$A$4:$A$63)))</f>
        <v/>
      </c>
    </row>
    <row r="939" spans="1:7" x14ac:dyDescent="0.3">
      <c r="A939" s="17"/>
      <c r="B939" s="17"/>
      <c r="C939" s="18"/>
      <c r="D939" s="18"/>
      <c r="E939" s="17"/>
      <c r="F939" s="17"/>
      <c r="G939" s="19" t="str">
        <f>IF(OR($C939="",$D939=""),"",IF($E939="Yes",0.5,NETWORKDAYS.INTL($C939,$D939,Settings!$B$4,Holidays!$A$4:$A$63)))</f>
        <v/>
      </c>
    </row>
    <row r="940" spans="1:7" x14ac:dyDescent="0.3">
      <c r="A940" s="17"/>
      <c r="B940" s="17"/>
      <c r="C940" s="18"/>
      <c r="D940" s="18"/>
      <c r="E940" s="17"/>
      <c r="F940" s="17"/>
      <c r="G940" s="19" t="str">
        <f>IF(OR($C940="",$D940=""),"",IF($E940="Yes",0.5,NETWORKDAYS.INTL($C940,$D940,Settings!$B$4,Holidays!$A$4:$A$63)))</f>
        <v/>
      </c>
    </row>
    <row r="941" spans="1:7" x14ac:dyDescent="0.3">
      <c r="A941" s="17"/>
      <c r="B941" s="17"/>
      <c r="C941" s="18"/>
      <c r="D941" s="18"/>
      <c r="E941" s="17"/>
      <c r="F941" s="17"/>
      <c r="G941" s="19" t="str">
        <f>IF(OR($C941="",$D941=""),"",IF($E941="Yes",0.5,NETWORKDAYS.INTL($C941,$D941,Settings!$B$4,Holidays!$A$4:$A$63)))</f>
        <v/>
      </c>
    </row>
    <row r="942" spans="1:7" x14ac:dyDescent="0.3">
      <c r="A942" s="17"/>
      <c r="B942" s="17"/>
      <c r="C942" s="18"/>
      <c r="D942" s="18"/>
      <c r="E942" s="17"/>
      <c r="F942" s="17"/>
      <c r="G942" s="19" t="str">
        <f>IF(OR($C942="",$D942=""),"",IF($E942="Yes",0.5,NETWORKDAYS.INTL($C942,$D942,Settings!$B$4,Holidays!$A$4:$A$63)))</f>
        <v/>
      </c>
    </row>
    <row r="943" spans="1:7" x14ac:dyDescent="0.3">
      <c r="A943" s="17"/>
      <c r="B943" s="17"/>
      <c r="C943" s="18"/>
      <c r="D943" s="18"/>
      <c r="E943" s="17"/>
      <c r="F943" s="17"/>
      <c r="G943" s="19" t="str">
        <f>IF(OR($C943="",$D943=""),"",IF($E943="Yes",0.5,NETWORKDAYS.INTL($C943,$D943,Settings!$B$4,Holidays!$A$4:$A$63)))</f>
        <v/>
      </c>
    </row>
    <row r="944" spans="1:7" x14ac:dyDescent="0.3">
      <c r="A944" s="17"/>
      <c r="B944" s="17"/>
      <c r="C944" s="18"/>
      <c r="D944" s="18"/>
      <c r="E944" s="17"/>
      <c r="F944" s="17"/>
      <c r="G944" s="19" t="str">
        <f>IF(OR($C944="",$D944=""),"",IF($E944="Yes",0.5,NETWORKDAYS.INTL($C944,$D944,Settings!$B$4,Holidays!$A$4:$A$63)))</f>
        <v/>
      </c>
    </row>
    <row r="945" spans="1:7" x14ac:dyDescent="0.3">
      <c r="A945" s="17"/>
      <c r="B945" s="17"/>
      <c r="C945" s="18"/>
      <c r="D945" s="18"/>
      <c r="E945" s="17"/>
      <c r="F945" s="17"/>
      <c r="G945" s="19" t="str">
        <f>IF(OR($C945="",$D945=""),"",IF($E945="Yes",0.5,NETWORKDAYS.INTL($C945,$D945,Settings!$B$4,Holidays!$A$4:$A$63)))</f>
        <v/>
      </c>
    </row>
    <row r="946" spans="1:7" x14ac:dyDescent="0.3">
      <c r="A946" s="17"/>
      <c r="B946" s="17"/>
      <c r="C946" s="18"/>
      <c r="D946" s="18"/>
      <c r="E946" s="17"/>
      <c r="F946" s="17"/>
      <c r="G946" s="19" t="str">
        <f>IF(OR($C946="",$D946=""),"",IF($E946="Yes",0.5,NETWORKDAYS.INTL($C946,$D946,Settings!$B$4,Holidays!$A$4:$A$63)))</f>
        <v/>
      </c>
    </row>
    <row r="947" spans="1:7" x14ac:dyDescent="0.3">
      <c r="A947" s="17"/>
      <c r="B947" s="17"/>
      <c r="C947" s="18"/>
      <c r="D947" s="18"/>
      <c r="E947" s="17"/>
      <c r="F947" s="17"/>
      <c r="G947" s="19" t="str">
        <f>IF(OR($C947="",$D947=""),"",IF($E947="Yes",0.5,NETWORKDAYS.INTL($C947,$D947,Settings!$B$4,Holidays!$A$4:$A$63)))</f>
        <v/>
      </c>
    </row>
    <row r="948" spans="1:7" x14ac:dyDescent="0.3">
      <c r="A948" s="17"/>
      <c r="B948" s="17"/>
      <c r="C948" s="18"/>
      <c r="D948" s="18"/>
      <c r="E948" s="17"/>
      <c r="F948" s="17"/>
      <c r="G948" s="19" t="str">
        <f>IF(OR($C948="",$D948=""),"",IF($E948="Yes",0.5,NETWORKDAYS.INTL($C948,$D948,Settings!$B$4,Holidays!$A$4:$A$63)))</f>
        <v/>
      </c>
    </row>
    <row r="949" spans="1:7" x14ac:dyDescent="0.3">
      <c r="A949" s="17"/>
      <c r="B949" s="17"/>
      <c r="C949" s="18"/>
      <c r="D949" s="18"/>
      <c r="E949" s="17"/>
      <c r="F949" s="17"/>
      <c r="G949" s="19" t="str">
        <f>IF(OR($C949="",$D949=""),"",IF($E949="Yes",0.5,NETWORKDAYS.INTL($C949,$D949,Settings!$B$4,Holidays!$A$4:$A$63)))</f>
        <v/>
      </c>
    </row>
    <row r="950" spans="1:7" x14ac:dyDescent="0.3">
      <c r="A950" s="17"/>
      <c r="B950" s="17"/>
      <c r="C950" s="18"/>
      <c r="D950" s="18"/>
      <c r="E950" s="17"/>
      <c r="F950" s="17"/>
      <c r="G950" s="19" t="str">
        <f>IF(OR($C950="",$D950=""),"",IF($E950="Yes",0.5,NETWORKDAYS.INTL($C950,$D950,Settings!$B$4,Holidays!$A$4:$A$63)))</f>
        <v/>
      </c>
    </row>
    <row r="951" spans="1:7" x14ac:dyDescent="0.3">
      <c r="A951" s="17"/>
      <c r="B951" s="17"/>
      <c r="C951" s="18"/>
      <c r="D951" s="18"/>
      <c r="E951" s="17"/>
      <c r="F951" s="17"/>
      <c r="G951" s="19" t="str">
        <f>IF(OR($C951="",$D951=""),"",IF($E951="Yes",0.5,NETWORKDAYS.INTL($C951,$D951,Settings!$B$4,Holidays!$A$4:$A$63)))</f>
        <v/>
      </c>
    </row>
    <row r="952" spans="1:7" x14ac:dyDescent="0.3">
      <c r="A952" s="17"/>
      <c r="B952" s="17"/>
      <c r="C952" s="18"/>
      <c r="D952" s="18"/>
      <c r="E952" s="17"/>
      <c r="F952" s="17"/>
      <c r="G952" s="19" t="str">
        <f>IF(OR($C952="",$D952=""),"",IF($E952="Yes",0.5,NETWORKDAYS.INTL($C952,$D952,Settings!$B$4,Holidays!$A$4:$A$63)))</f>
        <v/>
      </c>
    </row>
    <row r="953" spans="1:7" x14ac:dyDescent="0.3">
      <c r="A953" s="17"/>
      <c r="B953" s="17"/>
      <c r="C953" s="18"/>
      <c r="D953" s="18"/>
      <c r="E953" s="17"/>
      <c r="F953" s="17"/>
      <c r="G953" s="19" t="str">
        <f>IF(OR($C953="",$D953=""),"",IF($E953="Yes",0.5,NETWORKDAYS.INTL($C953,$D953,Settings!$B$4,Holidays!$A$4:$A$63)))</f>
        <v/>
      </c>
    </row>
    <row r="954" spans="1:7" x14ac:dyDescent="0.3">
      <c r="A954" s="17"/>
      <c r="B954" s="17"/>
      <c r="C954" s="18"/>
      <c r="D954" s="18"/>
      <c r="E954" s="17"/>
      <c r="F954" s="17"/>
      <c r="G954" s="19" t="str">
        <f>IF(OR($C954="",$D954=""),"",IF($E954="Yes",0.5,NETWORKDAYS.INTL($C954,$D954,Settings!$B$4,Holidays!$A$4:$A$63)))</f>
        <v/>
      </c>
    </row>
    <row r="955" spans="1:7" x14ac:dyDescent="0.3">
      <c r="A955" s="17"/>
      <c r="B955" s="17"/>
      <c r="C955" s="18"/>
      <c r="D955" s="18"/>
      <c r="E955" s="17"/>
      <c r="F955" s="17"/>
      <c r="G955" s="19" t="str">
        <f>IF(OR($C955="",$D955=""),"",IF($E955="Yes",0.5,NETWORKDAYS.INTL($C955,$D955,Settings!$B$4,Holidays!$A$4:$A$63)))</f>
        <v/>
      </c>
    </row>
    <row r="956" spans="1:7" x14ac:dyDescent="0.3">
      <c r="A956" s="17"/>
      <c r="B956" s="17"/>
      <c r="C956" s="18"/>
      <c r="D956" s="18"/>
      <c r="E956" s="17"/>
      <c r="F956" s="17"/>
      <c r="G956" s="19" t="str">
        <f>IF(OR($C956="",$D956=""),"",IF($E956="Yes",0.5,NETWORKDAYS.INTL($C956,$D956,Settings!$B$4,Holidays!$A$4:$A$63)))</f>
        <v/>
      </c>
    </row>
    <row r="957" spans="1:7" x14ac:dyDescent="0.3">
      <c r="A957" s="17"/>
      <c r="B957" s="17"/>
      <c r="C957" s="18"/>
      <c r="D957" s="18"/>
      <c r="E957" s="17"/>
      <c r="F957" s="17"/>
      <c r="G957" s="19" t="str">
        <f>IF(OR($C957="",$D957=""),"",IF($E957="Yes",0.5,NETWORKDAYS.INTL($C957,$D957,Settings!$B$4,Holidays!$A$4:$A$63)))</f>
        <v/>
      </c>
    </row>
    <row r="958" spans="1:7" x14ac:dyDescent="0.3">
      <c r="A958" s="17"/>
      <c r="B958" s="17"/>
      <c r="C958" s="18"/>
      <c r="D958" s="18"/>
      <c r="E958" s="17"/>
      <c r="F958" s="17"/>
      <c r="G958" s="19" t="str">
        <f>IF(OR($C958="",$D958=""),"",IF($E958="Yes",0.5,NETWORKDAYS.INTL($C958,$D958,Settings!$B$4,Holidays!$A$4:$A$63)))</f>
        <v/>
      </c>
    </row>
    <row r="959" spans="1:7" x14ac:dyDescent="0.3">
      <c r="A959" s="17"/>
      <c r="B959" s="17"/>
      <c r="C959" s="18"/>
      <c r="D959" s="18"/>
      <c r="E959" s="17"/>
      <c r="F959" s="17"/>
      <c r="G959" s="19" t="str">
        <f>IF(OR($C959="",$D959=""),"",IF($E959="Yes",0.5,NETWORKDAYS.INTL($C959,$D959,Settings!$B$4,Holidays!$A$4:$A$63)))</f>
        <v/>
      </c>
    </row>
    <row r="960" spans="1:7" x14ac:dyDescent="0.3">
      <c r="A960" s="17"/>
      <c r="B960" s="17"/>
      <c r="C960" s="18"/>
      <c r="D960" s="18"/>
      <c r="E960" s="17"/>
      <c r="F960" s="17"/>
      <c r="G960" s="19" t="str">
        <f>IF(OR($C960="",$D960=""),"",IF($E960="Yes",0.5,NETWORKDAYS.INTL($C960,$D960,Settings!$B$4,Holidays!$A$4:$A$63)))</f>
        <v/>
      </c>
    </row>
    <row r="961" spans="1:7" x14ac:dyDescent="0.3">
      <c r="A961" s="17"/>
      <c r="B961" s="17"/>
      <c r="C961" s="18"/>
      <c r="D961" s="18"/>
      <c r="E961" s="17"/>
      <c r="F961" s="17"/>
      <c r="G961" s="19" t="str">
        <f>IF(OR($C961="",$D961=""),"",IF($E961="Yes",0.5,NETWORKDAYS.INTL($C961,$D961,Settings!$B$4,Holidays!$A$4:$A$63)))</f>
        <v/>
      </c>
    </row>
    <row r="962" spans="1:7" x14ac:dyDescent="0.3">
      <c r="A962" s="17"/>
      <c r="B962" s="17"/>
      <c r="C962" s="18"/>
      <c r="D962" s="18"/>
      <c r="E962" s="17"/>
      <c r="F962" s="17"/>
      <c r="G962" s="19" t="str">
        <f>IF(OR($C962="",$D962=""),"",IF($E962="Yes",0.5,NETWORKDAYS.INTL($C962,$D962,Settings!$B$4,Holidays!$A$4:$A$63)))</f>
        <v/>
      </c>
    </row>
    <row r="963" spans="1:7" x14ac:dyDescent="0.3">
      <c r="A963" s="17"/>
      <c r="B963" s="17"/>
      <c r="C963" s="18"/>
      <c r="D963" s="18"/>
      <c r="E963" s="17"/>
      <c r="F963" s="17"/>
      <c r="G963" s="19" t="str">
        <f>IF(OR($C963="",$D963=""),"",IF($E963="Yes",0.5,NETWORKDAYS.INTL($C963,$D963,Settings!$B$4,Holidays!$A$4:$A$63)))</f>
        <v/>
      </c>
    </row>
    <row r="964" spans="1:7" x14ac:dyDescent="0.3">
      <c r="A964" s="17"/>
      <c r="B964" s="17"/>
      <c r="C964" s="18"/>
      <c r="D964" s="18"/>
      <c r="E964" s="17"/>
      <c r="F964" s="17"/>
      <c r="G964" s="19" t="str">
        <f>IF(OR($C964="",$D964=""),"",IF($E964="Yes",0.5,NETWORKDAYS.INTL($C964,$D964,Settings!$B$4,Holidays!$A$4:$A$63)))</f>
        <v/>
      </c>
    </row>
    <row r="965" spans="1:7" x14ac:dyDescent="0.3">
      <c r="A965" s="17"/>
      <c r="B965" s="17"/>
      <c r="C965" s="18"/>
      <c r="D965" s="18"/>
      <c r="E965" s="17"/>
      <c r="F965" s="17"/>
      <c r="G965" s="19" t="str">
        <f>IF(OR($C965="",$D965=""),"",IF($E965="Yes",0.5,NETWORKDAYS.INTL($C965,$D965,Settings!$B$4,Holidays!$A$4:$A$63)))</f>
        <v/>
      </c>
    </row>
    <row r="966" spans="1:7" x14ac:dyDescent="0.3">
      <c r="A966" s="17"/>
      <c r="B966" s="17"/>
      <c r="C966" s="18"/>
      <c r="D966" s="18"/>
      <c r="E966" s="17"/>
      <c r="F966" s="17"/>
      <c r="G966" s="19" t="str">
        <f>IF(OR($C966="",$D966=""),"",IF($E966="Yes",0.5,NETWORKDAYS.INTL($C966,$D966,Settings!$B$4,Holidays!$A$4:$A$63)))</f>
        <v/>
      </c>
    </row>
    <row r="967" spans="1:7" x14ac:dyDescent="0.3">
      <c r="A967" s="17"/>
      <c r="B967" s="17"/>
      <c r="C967" s="18"/>
      <c r="D967" s="18"/>
      <c r="E967" s="17"/>
      <c r="F967" s="17"/>
      <c r="G967" s="19" t="str">
        <f>IF(OR($C967="",$D967=""),"",IF($E967="Yes",0.5,NETWORKDAYS.INTL($C967,$D967,Settings!$B$4,Holidays!$A$4:$A$63)))</f>
        <v/>
      </c>
    </row>
    <row r="968" spans="1:7" x14ac:dyDescent="0.3">
      <c r="A968" s="17"/>
      <c r="B968" s="17"/>
      <c r="C968" s="18"/>
      <c r="D968" s="18"/>
      <c r="E968" s="17"/>
      <c r="F968" s="17"/>
      <c r="G968" s="19" t="str">
        <f>IF(OR($C968="",$D968=""),"",IF($E968="Yes",0.5,NETWORKDAYS.INTL($C968,$D968,Settings!$B$4,Holidays!$A$4:$A$63)))</f>
        <v/>
      </c>
    </row>
    <row r="969" spans="1:7" x14ac:dyDescent="0.3">
      <c r="A969" s="17"/>
      <c r="B969" s="17"/>
      <c r="C969" s="18"/>
      <c r="D969" s="18"/>
      <c r="E969" s="17"/>
      <c r="F969" s="17"/>
      <c r="G969" s="19" t="str">
        <f>IF(OR($C969="",$D969=""),"",IF($E969="Yes",0.5,NETWORKDAYS.INTL($C969,$D969,Settings!$B$4,Holidays!$A$4:$A$63)))</f>
        <v/>
      </c>
    </row>
    <row r="970" spans="1:7" x14ac:dyDescent="0.3">
      <c r="A970" s="17"/>
      <c r="B970" s="17"/>
      <c r="C970" s="18"/>
      <c r="D970" s="18"/>
      <c r="E970" s="17"/>
      <c r="F970" s="17"/>
      <c r="G970" s="19" t="str">
        <f>IF(OR($C970="",$D970=""),"",IF($E970="Yes",0.5,NETWORKDAYS.INTL($C970,$D970,Settings!$B$4,Holidays!$A$4:$A$63)))</f>
        <v/>
      </c>
    </row>
    <row r="971" spans="1:7" x14ac:dyDescent="0.3">
      <c r="A971" s="17"/>
      <c r="B971" s="17"/>
      <c r="C971" s="18"/>
      <c r="D971" s="18"/>
      <c r="E971" s="17"/>
      <c r="F971" s="17"/>
      <c r="G971" s="19" t="str">
        <f>IF(OR($C971="",$D971=""),"",IF($E971="Yes",0.5,NETWORKDAYS.INTL($C971,$D971,Settings!$B$4,Holidays!$A$4:$A$63)))</f>
        <v/>
      </c>
    </row>
    <row r="972" spans="1:7" x14ac:dyDescent="0.3">
      <c r="A972" s="17"/>
      <c r="B972" s="17"/>
      <c r="C972" s="18"/>
      <c r="D972" s="18"/>
      <c r="E972" s="17"/>
      <c r="F972" s="17"/>
      <c r="G972" s="19" t="str">
        <f>IF(OR($C972="",$D972=""),"",IF($E972="Yes",0.5,NETWORKDAYS.INTL($C972,$D972,Settings!$B$4,Holidays!$A$4:$A$63)))</f>
        <v/>
      </c>
    </row>
    <row r="973" spans="1:7" x14ac:dyDescent="0.3">
      <c r="A973" s="17"/>
      <c r="B973" s="17"/>
      <c r="C973" s="18"/>
      <c r="D973" s="18"/>
      <c r="E973" s="17"/>
      <c r="F973" s="17"/>
      <c r="G973" s="19" t="str">
        <f>IF(OR($C973="",$D973=""),"",IF($E973="Yes",0.5,NETWORKDAYS.INTL($C973,$D973,Settings!$B$4,Holidays!$A$4:$A$63)))</f>
        <v/>
      </c>
    </row>
    <row r="974" spans="1:7" x14ac:dyDescent="0.3">
      <c r="A974" s="17"/>
      <c r="B974" s="17"/>
      <c r="C974" s="18"/>
      <c r="D974" s="18"/>
      <c r="E974" s="17"/>
      <c r="F974" s="17"/>
      <c r="G974" s="19" t="str">
        <f>IF(OR($C974="",$D974=""),"",IF($E974="Yes",0.5,NETWORKDAYS.INTL($C974,$D974,Settings!$B$4,Holidays!$A$4:$A$63)))</f>
        <v/>
      </c>
    </row>
    <row r="975" spans="1:7" x14ac:dyDescent="0.3">
      <c r="A975" s="17"/>
      <c r="B975" s="17"/>
      <c r="C975" s="18"/>
      <c r="D975" s="18"/>
      <c r="E975" s="17"/>
      <c r="F975" s="17"/>
      <c r="G975" s="19" t="str">
        <f>IF(OR($C975="",$D975=""),"",IF($E975="Yes",0.5,NETWORKDAYS.INTL($C975,$D975,Settings!$B$4,Holidays!$A$4:$A$63)))</f>
        <v/>
      </c>
    </row>
    <row r="976" spans="1:7" x14ac:dyDescent="0.3">
      <c r="A976" s="17"/>
      <c r="B976" s="17"/>
      <c r="C976" s="18"/>
      <c r="D976" s="18"/>
      <c r="E976" s="17"/>
      <c r="F976" s="17"/>
      <c r="G976" s="19" t="str">
        <f>IF(OR($C976="",$D976=""),"",IF($E976="Yes",0.5,NETWORKDAYS.INTL($C976,$D976,Settings!$B$4,Holidays!$A$4:$A$63)))</f>
        <v/>
      </c>
    </row>
    <row r="977" spans="1:7" x14ac:dyDescent="0.3">
      <c r="A977" s="17"/>
      <c r="B977" s="17"/>
      <c r="C977" s="18"/>
      <c r="D977" s="18"/>
      <c r="E977" s="17"/>
      <c r="F977" s="17"/>
      <c r="G977" s="19" t="str">
        <f>IF(OR($C977="",$D977=""),"",IF($E977="Yes",0.5,NETWORKDAYS.INTL($C977,$D977,Settings!$B$4,Holidays!$A$4:$A$63)))</f>
        <v/>
      </c>
    </row>
    <row r="978" spans="1:7" x14ac:dyDescent="0.3">
      <c r="A978" s="17"/>
      <c r="B978" s="17"/>
      <c r="C978" s="18"/>
      <c r="D978" s="18"/>
      <c r="E978" s="17"/>
      <c r="F978" s="17"/>
      <c r="G978" s="19" t="str">
        <f>IF(OR($C978="",$D978=""),"",IF($E978="Yes",0.5,NETWORKDAYS.INTL($C978,$D978,Settings!$B$4,Holidays!$A$4:$A$63)))</f>
        <v/>
      </c>
    </row>
    <row r="979" spans="1:7" x14ac:dyDescent="0.3">
      <c r="A979" s="17"/>
      <c r="B979" s="17"/>
      <c r="C979" s="18"/>
      <c r="D979" s="18"/>
      <c r="E979" s="17"/>
      <c r="F979" s="17"/>
      <c r="G979" s="19" t="str">
        <f>IF(OR($C979="",$D979=""),"",IF($E979="Yes",0.5,NETWORKDAYS.INTL($C979,$D979,Settings!$B$4,Holidays!$A$4:$A$63)))</f>
        <v/>
      </c>
    </row>
    <row r="980" spans="1:7" x14ac:dyDescent="0.3">
      <c r="A980" s="17"/>
      <c r="B980" s="17"/>
      <c r="C980" s="18"/>
      <c r="D980" s="18"/>
      <c r="E980" s="17"/>
      <c r="F980" s="17"/>
      <c r="G980" s="19" t="str">
        <f>IF(OR($C980="",$D980=""),"",IF($E980="Yes",0.5,NETWORKDAYS.INTL($C980,$D980,Settings!$B$4,Holidays!$A$4:$A$63)))</f>
        <v/>
      </c>
    </row>
    <row r="981" spans="1:7" x14ac:dyDescent="0.3">
      <c r="A981" s="17"/>
      <c r="B981" s="17"/>
      <c r="C981" s="18"/>
      <c r="D981" s="18"/>
      <c r="E981" s="17"/>
      <c r="F981" s="17"/>
      <c r="G981" s="19" t="str">
        <f>IF(OR($C981="",$D981=""),"",IF($E981="Yes",0.5,NETWORKDAYS.INTL($C981,$D981,Settings!$B$4,Holidays!$A$4:$A$63)))</f>
        <v/>
      </c>
    </row>
    <row r="982" spans="1:7" x14ac:dyDescent="0.3">
      <c r="A982" s="17"/>
      <c r="B982" s="17"/>
      <c r="C982" s="18"/>
      <c r="D982" s="18"/>
      <c r="E982" s="17"/>
      <c r="F982" s="17"/>
      <c r="G982" s="19" t="str">
        <f>IF(OR($C982="",$D982=""),"",IF($E982="Yes",0.5,NETWORKDAYS.INTL($C982,$D982,Settings!$B$4,Holidays!$A$4:$A$63)))</f>
        <v/>
      </c>
    </row>
    <row r="983" spans="1:7" x14ac:dyDescent="0.3">
      <c r="A983" s="17"/>
      <c r="B983" s="17"/>
      <c r="C983" s="18"/>
      <c r="D983" s="18"/>
      <c r="E983" s="17"/>
      <c r="F983" s="17"/>
      <c r="G983" s="19" t="str">
        <f>IF(OR($C983="",$D983=""),"",IF($E983="Yes",0.5,NETWORKDAYS.INTL($C983,$D983,Settings!$B$4,Holidays!$A$4:$A$63)))</f>
        <v/>
      </c>
    </row>
    <row r="984" spans="1:7" x14ac:dyDescent="0.3">
      <c r="A984" s="17"/>
      <c r="B984" s="17"/>
      <c r="C984" s="18"/>
      <c r="D984" s="18"/>
      <c r="E984" s="17"/>
      <c r="F984" s="17"/>
      <c r="G984" s="19" t="str">
        <f>IF(OR($C984="",$D984=""),"",IF($E984="Yes",0.5,NETWORKDAYS.INTL($C984,$D984,Settings!$B$4,Holidays!$A$4:$A$63)))</f>
        <v/>
      </c>
    </row>
    <row r="985" spans="1:7" x14ac:dyDescent="0.3">
      <c r="A985" s="17"/>
      <c r="B985" s="17"/>
      <c r="C985" s="18"/>
      <c r="D985" s="18"/>
      <c r="E985" s="17"/>
      <c r="F985" s="17"/>
      <c r="G985" s="19" t="str">
        <f>IF(OR($C985="",$D985=""),"",IF($E985="Yes",0.5,NETWORKDAYS.INTL($C985,$D985,Settings!$B$4,Holidays!$A$4:$A$63)))</f>
        <v/>
      </c>
    </row>
    <row r="986" spans="1:7" x14ac:dyDescent="0.3">
      <c r="A986" s="17"/>
      <c r="B986" s="17"/>
      <c r="C986" s="18"/>
      <c r="D986" s="18"/>
      <c r="E986" s="17"/>
      <c r="F986" s="17"/>
      <c r="G986" s="19" t="str">
        <f>IF(OR($C986="",$D986=""),"",IF($E986="Yes",0.5,NETWORKDAYS.INTL($C986,$D986,Settings!$B$4,Holidays!$A$4:$A$63)))</f>
        <v/>
      </c>
    </row>
    <row r="987" spans="1:7" x14ac:dyDescent="0.3">
      <c r="A987" s="17"/>
      <c r="B987" s="17"/>
      <c r="C987" s="18"/>
      <c r="D987" s="18"/>
      <c r="E987" s="17"/>
      <c r="F987" s="17"/>
      <c r="G987" s="19" t="str">
        <f>IF(OR($C987="",$D987=""),"",IF($E987="Yes",0.5,NETWORKDAYS.INTL($C987,$D987,Settings!$B$4,Holidays!$A$4:$A$63)))</f>
        <v/>
      </c>
    </row>
    <row r="988" spans="1:7" x14ac:dyDescent="0.3">
      <c r="A988" s="17"/>
      <c r="B988" s="17"/>
      <c r="C988" s="18"/>
      <c r="D988" s="18"/>
      <c r="E988" s="17"/>
      <c r="F988" s="17"/>
      <c r="G988" s="19" t="str">
        <f>IF(OR($C988="",$D988=""),"",IF($E988="Yes",0.5,NETWORKDAYS.INTL($C988,$D988,Settings!$B$4,Holidays!$A$4:$A$63)))</f>
        <v/>
      </c>
    </row>
    <row r="989" spans="1:7" x14ac:dyDescent="0.3">
      <c r="A989" s="17"/>
      <c r="B989" s="17"/>
      <c r="C989" s="18"/>
      <c r="D989" s="18"/>
      <c r="E989" s="17"/>
      <c r="F989" s="17"/>
      <c r="G989" s="19" t="str">
        <f>IF(OR($C989="",$D989=""),"",IF($E989="Yes",0.5,NETWORKDAYS.INTL($C989,$D989,Settings!$B$4,Holidays!$A$4:$A$63)))</f>
        <v/>
      </c>
    </row>
    <row r="990" spans="1:7" x14ac:dyDescent="0.3">
      <c r="A990" s="17"/>
      <c r="B990" s="17"/>
      <c r="C990" s="18"/>
      <c r="D990" s="18"/>
      <c r="E990" s="17"/>
      <c r="F990" s="17"/>
      <c r="G990" s="19" t="str">
        <f>IF(OR($C990="",$D990=""),"",IF($E990="Yes",0.5,NETWORKDAYS.INTL($C990,$D990,Settings!$B$4,Holidays!$A$4:$A$63)))</f>
        <v/>
      </c>
    </row>
    <row r="991" spans="1:7" x14ac:dyDescent="0.3">
      <c r="A991" s="17"/>
      <c r="B991" s="17"/>
      <c r="C991" s="18"/>
      <c r="D991" s="18"/>
      <c r="E991" s="17"/>
      <c r="F991" s="17"/>
      <c r="G991" s="19" t="str">
        <f>IF(OR($C991="",$D991=""),"",IF($E991="Yes",0.5,NETWORKDAYS.INTL($C991,$D991,Settings!$B$4,Holidays!$A$4:$A$63)))</f>
        <v/>
      </c>
    </row>
    <row r="992" spans="1:7" x14ac:dyDescent="0.3">
      <c r="A992" s="17"/>
      <c r="B992" s="17"/>
      <c r="C992" s="18"/>
      <c r="D992" s="18"/>
      <c r="E992" s="17"/>
      <c r="F992" s="17"/>
      <c r="G992" s="19" t="str">
        <f>IF(OR($C992="",$D992=""),"",IF($E992="Yes",0.5,NETWORKDAYS.INTL($C992,$D992,Settings!$B$4,Holidays!$A$4:$A$63)))</f>
        <v/>
      </c>
    </row>
    <row r="993" spans="1:7" x14ac:dyDescent="0.3">
      <c r="A993" s="17"/>
      <c r="B993" s="17"/>
      <c r="C993" s="18"/>
      <c r="D993" s="18"/>
      <c r="E993" s="17"/>
      <c r="F993" s="17"/>
      <c r="G993" s="19" t="str">
        <f>IF(OR($C993="",$D993=""),"",IF($E993="Yes",0.5,NETWORKDAYS.INTL($C993,$D993,Settings!$B$4,Holidays!$A$4:$A$63)))</f>
        <v/>
      </c>
    </row>
    <row r="994" spans="1:7" x14ac:dyDescent="0.3">
      <c r="A994" s="17"/>
      <c r="B994" s="17"/>
      <c r="C994" s="18"/>
      <c r="D994" s="18"/>
      <c r="E994" s="17"/>
      <c r="F994" s="17"/>
      <c r="G994" s="19" t="str">
        <f>IF(OR($C994="",$D994=""),"",IF($E994="Yes",0.5,NETWORKDAYS.INTL($C994,$D994,Settings!$B$4,Holidays!$A$4:$A$63)))</f>
        <v/>
      </c>
    </row>
    <row r="995" spans="1:7" x14ac:dyDescent="0.3">
      <c r="A995" s="17"/>
      <c r="B995" s="17"/>
      <c r="C995" s="18"/>
      <c r="D995" s="18"/>
      <c r="E995" s="17"/>
      <c r="F995" s="17"/>
      <c r="G995" s="19" t="str">
        <f>IF(OR($C995="",$D995=""),"",IF($E995="Yes",0.5,NETWORKDAYS.INTL($C995,$D995,Settings!$B$4,Holidays!$A$4:$A$63)))</f>
        <v/>
      </c>
    </row>
    <row r="996" spans="1:7" x14ac:dyDescent="0.3">
      <c r="A996" s="17"/>
      <c r="B996" s="17"/>
      <c r="C996" s="18"/>
      <c r="D996" s="18"/>
      <c r="E996" s="17"/>
      <c r="F996" s="17"/>
      <c r="G996" s="19" t="str">
        <f>IF(OR($C996="",$D996=""),"",IF($E996="Yes",0.5,NETWORKDAYS.INTL($C996,$D996,Settings!$B$4,Holidays!$A$4:$A$63)))</f>
        <v/>
      </c>
    </row>
    <row r="997" spans="1:7" x14ac:dyDescent="0.3">
      <c r="A997" s="17"/>
      <c r="B997" s="17"/>
      <c r="C997" s="18"/>
      <c r="D997" s="18"/>
      <c r="E997" s="17"/>
      <c r="F997" s="17"/>
      <c r="G997" s="19" t="str">
        <f>IF(OR($C997="",$D997=""),"",IF($E997="Yes",0.5,NETWORKDAYS.INTL($C997,$D997,Settings!$B$4,Holidays!$A$4:$A$63)))</f>
        <v/>
      </c>
    </row>
    <row r="998" spans="1:7" x14ac:dyDescent="0.3">
      <c r="A998" s="17"/>
      <c r="B998" s="17"/>
      <c r="C998" s="18"/>
      <c r="D998" s="18"/>
      <c r="E998" s="17"/>
      <c r="F998" s="17"/>
      <c r="G998" s="19" t="str">
        <f>IF(OR($C998="",$D998=""),"",IF($E998="Yes",0.5,NETWORKDAYS.INTL($C998,$D998,Settings!$B$4,Holidays!$A$4:$A$63)))</f>
        <v/>
      </c>
    </row>
    <row r="999" spans="1:7" x14ac:dyDescent="0.3">
      <c r="A999" s="17"/>
      <c r="B999" s="17"/>
      <c r="C999" s="18"/>
      <c r="D999" s="18"/>
      <c r="E999" s="17"/>
      <c r="F999" s="17"/>
      <c r="G999" s="19" t="str">
        <f>IF(OR($C999="",$D999=""),"",IF($E999="Yes",0.5,NETWORKDAYS.INTL($C999,$D999,Settings!$B$4,Holidays!$A$4:$A$63)))</f>
        <v/>
      </c>
    </row>
    <row r="1000" spans="1:7" x14ac:dyDescent="0.3">
      <c r="A1000" s="17"/>
      <c r="B1000" s="17"/>
      <c r="C1000" s="18"/>
      <c r="D1000" s="18"/>
      <c r="E1000" s="17"/>
      <c r="F1000" s="17"/>
      <c r="G1000" s="19" t="str">
        <f>IF(OR($C1000="",$D1000=""),"",IF($E1000="Yes",0.5,NETWORKDAYS.INTL($C1000,$D1000,Settings!$B$4,Holidays!$A$4:$A$63)))</f>
        <v/>
      </c>
    </row>
    <row r="1001" spans="1:7" x14ac:dyDescent="0.3">
      <c r="A1001" s="17"/>
      <c r="B1001" s="17"/>
      <c r="C1001" s="18"/>
      <c r="D1001" s="18"/>
      <c r="E1001" s="17"/>
      <c r="F1001" s="17"/>
      <c r="G1001" s="19" t="str">
        <f>IF(OR($C1001="",$D1001=""),"",IF($E1001="Yes",0.5,NETWORKDAYS.INTL($C1001,$D1001,Settings!$B$4,Holidays!$A$4:$A$63)))</f>
        <v/>
      </c>
    </row>
    <row r="1002" spans="1:7" x14ac:dyDescent="0.3">
      <c r="A1002" s="17"/>
      <c r="B1002" s="17"/>
      <c r="C1002" s="18"/>
      <c r="D1002" s="18"/>
      <c r="E1002" s="17"/>
      <c r="F1002" s="17"/>
      <c r="G1002" s="19" t="str">
        <f>IF(OR($C1002="",$D1002=""),"",IF($E1002="Yes",0.5,NETWORKDAYS.INTL($C1002,$D1002,Settings!$B$4,Holidays!$A$4:$A$63)))</f>
        <v/>
      </c>
    </row>
    <row r="1003" spans="1:7" x14ac:dyDescent="0.3">
      <c r="A1003" s="17"/>
      <c r="B1003" s="17"/>
      <c r="C1003" s="18"/>
      <c r="D1003" s="18"/>
      <c r="E1003" s="17"/>
      <c r="F1003" s="17"/>
      <c r="G1003" s="19" t="str">
        <f>IF(OR($C1003="",$D1003=""),"",IF($E1003="Yes",0.5,NETWORKDAYS.INTL($C1003,$D1003,Settings!$B$4,Holidays!$A$4:$A$63)))</f>
        <v/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400-000000000000}">
          <x14:formula1>
            <xm:f>Employees!$A$4:$A$103</xm:f>
          </x14:formula1>
          <xm:sqref>A4:A1003</xm:sqref>
        </x14:dataValidation>
        <x14:dataValidation type="list" allowBlank="1" xr:uid="{00000000-0002-0000-0400-000001000000}">
          <x14:formula1>
            <xm:f>Settings!$A$8:$A$12</xm:f>
          </x14:formula1>
          <xm:sqref>B4:B1003</xm:sqref>
        </x14:dataValidation>
        <x14:dataValidation type="list" allowBlank="1" xr:uid="{00000000-0002-0000-0400-000002000000}">
          <x14:formula1>
            <xm:f>Lists!$E$1:$E$1</xm:f>
          </x14:formula1>
          <xm:sqref>E4:E1003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563EB"/>
    <pageSetUpPr fitToPage="1"/>
  </sheetPr>
  <dimension ref="A1:K104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4" customWidth="1"/>
    <col min="2" max="11" width="8" customWidth="1"/>
  </cols>
  <sheetData>
    <row r="1" spans="1:11" ht="25.95" customHeight="1" x14ac:dyDescent="0.4">
      <c r="A1" s="1" t="s">
        <v>58</v>
      </c>
    </row>
    <row r="3" spans="1:11" x14ac:dyDescent="0.3">
      <c r="A3" s="25" t="s">
        <v>47</v>
      </c>
      <c r="B3" s="23" t="str">
        <f>IF(Settings!A8="","",Settings!A8)</f>
        <v>Casual</v>
      </c>
      <c r="C3" s="24"/>
      <c r="D3" s="23" t="str">
        <f>IF(Settings!A9="","",Settings!A9)</f>
        <v>Sick</v>
      </c>
      <c r="E3" s="24"/>
      <c r="F3" s="23" t="str">
        <f>IF(Settings!A10="","",Settings!A10)</f>
        <v>Earned</v>
      </c>
      <c r="G3" s="24"/>
      <c r="H3" s="23" t="str">
        <f>IF(Settings!A11="","",Settings!A11)</f>
        <v>Unpaid</v>
      </c>
      <c r="I3" s="24"/>
      <c r="J3" s="23" t="str">
        <f>IF(Settings!A12="","",Settings!A12)</f>
        <v/>
      </c>
      <c r="K3" s="24"/>
    </row>
    <row r="4" spans="1:11" x14ac:dyDescent="0.3">
      <c r="A4" s="24"/>
      <c r="B4" s="20" t="s">
        <v>59</v>
      </c>
      <c r="C4" s="20" t="s">
        <v>60</v>
      </c>
      <c r="D4" s="20" t="s">
        <v>59</v>
      </c>
      <c r="E4" s="20" t="s">
        <v>60</v>
      </c>
      <c r="F4" s="20" t="s">
        <v>59</v>
      </c>
      <c r="G4" s="20" t="s">
        <v>60</v>
      </c>
      <c r="H4" s="20" t="s">
        <v>59</v>
      </c>
      <c r="I4" s="20" t="s">
        <v>60</v>
      </c>
      <c r="J4" s="20" t="s">
        <v>59</v>
      </c>
      <c r="K4" s="20" t="s">
        <v>60</v>
      </c>
    </row>
    <row r="5" spans="1:11" x14ac:dyDescent="0.3">
      <c r="A5" s="21" t="str">
        <f>IF(Employees!A4="","",Employees!A4)</f>
        <v>Rahul Mehra</v>
      </c>
      <c r="B5" s="22">
        <f>IF(OR($A5="",B$3=""),"",SUMIFS(Leaves!$G:$G,Leaves!$A:$A,$A5,Leaves!$B:$B,B$3,Leaves!$C:$C,"&gt;="&amp;Settings!$B$3,Leaves!$C:$C,"&lt;"&amp;EDATE(Settings!$B$3,12)))</f>
        <v>2.5</v>
      </c>
      <c r="C5" s="22">
        <f>IF(B5="","",N(Settings!$B$8)-B5)</f>
        <v>9.5</v>
      </c>
      <c r="D5" s="22">
        <f>IF(OR($A5="",D$3=""),"",SUMIFS(Leaves!$G:$G,Leaves!$A:$A,$A5,Leaves!$B:$B,D$3,Leaves!$C:$C,"&gt;="&amp;Settings!$B$3,Leaves!$C:$C,"&lt;"&amp;EDATE(Settings!$B$3,12)))</f>
        <v>0</v>
      </c>
      <c r="E5" s="22">
        <f>IF(D5="","",N(Settings!$B$9)-D5)</f>
        <v>12</v>
      </c>
      <c r="F5" s="22">
        <f>IF(OR($A5="",F$3=""),"",SUMIFS(Leaves!$G:$G,Leaves!$A:$A,$A5,Leaves!$B:$B,F$3,Leaves!$C:$C,"&gt;="&amp;Settings!$B$3,Leaves!$C:$C,"&lt;"&amp;EDATE(Settings!$B$3,12)))</f>
        <v>0</v>
      </c>
      <c r="G5" s="22">
        <f>IF(F5="","",N(Settings!$B$10)-F5)</f>
        <v>15</v>
      </c>
      <c r="H5" s="22">
        <f>IF(OR($A5="",H$3=""),"",SUMIFS(Leaves!$G:$G,Leaves!$A:$A,$A5,Leaves!$B:$B,H$3,Leaves!$C:$C,"&gt;="&amp;Settings!$B$3,Leaves!$C:$C,"&lt;"&amp;EDATE(Settings!$B$3,12)))</f>
        <v>0</v>
      </c>
      <c r="I5" s="22">
        <f>IF(H5="","",N(Settings!$B$11)-H5)</f>
        <v>0</v>
      </c>
      <c r="J5" s="22" t="str">
        <f>IF(OR($A5="",J$3=""),"",SUMIFS(Leaves!$G:$G,Leaves!$A:$A,$A5,Leaves!$B:$B,J$3,Leaves!$C:$C,"&gt;="&amp;Settings!$B$3,Leaves!$C:$C,"&lt;"&amp;EDATE(Settings!$B$3,12)))</f>
        <v/>
      </c>
      <c r="K5" s="22" t="str">
        <f>IF(J5="","",N(Settings!$B$12)-J5)</f>
        <v/>
      </c>
    </row>
    <row r="6" spans="1:11" x14ac:dyDescent="0.3">
      <c r="A6" s="21" t="str">
        <f>IF(Employees!A5="","",Employees!A5)</f>
        <v>Pooja Rani</v>
      </c>
      <c r="B6" s="22">
        <f>IF(OR($A6="",B$3=""),"",SUMIFS(Leaves!$G:$G,Leaves!$A:$A,$A6,Leaves!$B:$B,B$3,Leaves!$C:$C,"&gt;="&amp;Settings!$B$3,Leaves!$C:$C,"&lt;"&amp;EDATE(Settings!$B$3,12)))</f>
        <v>0</v>
      </c>
      <c r="C6" s="22">
        <f>IF(B6="","",N(Settings!$B$8)-B6)</f>
        <v>12</v>
      </c>
      <c r="D6" s="22">
        <f>IF(OR($A6="",D$3=""),"",SUMIFS(Leaves!$G:$G,Leaves!$A:$A,$A6,Leaves!$B:$B,D$3,Leaves!$C:$C,"&gt;="&amp;Settings!$B$3,Leaves!$C:$C,"&lt;"&amp;EDATE(Settings!$B$3,12)))</f>
        <v>3</v>
      </c>
      <c r="E6" s="22">
        <f>IF(D6="","",N(Settings!$B$9)-D6)</f>
        <v>9</v>
      </c>
      <c r="F6" s="22">
        <f>IF(OR($A6="",F$3=""),"",SUMIFS(Leaves!$G:$G,Leaves!$A:$A,$A6,Leaves!$B:$B,F$3,Leaves!$C:$C,"&gt;="&amp;Settings!$B$3,Leaves!$C:$C,"&lt;"&amp;EDATE(Settings!$B$3,12)))</f>
        <v>0</v>
      </c>
      <c r="G6" s="22">
        <f>IF(F6="","",N(Settings!$B$10)-F6)</f>
        <v>15</v>
      </c>
      <c r="H6" s="22">
        <f>IF(OR($A6="",H$3=""),"",SUMIFS(Leaves!$G:$G,Leaves!$A:$A,$A6,Leaves!$B:$B,H$3,Leaves!$C:$C,"&gt;="&amp;Settings!$B$3,Leaves!$C:$C,"&lt;"&amp;EDATE(Settings!$B$3,12)))</f>
        <v>0</v>
      </c>
      <c r="I6" s="22">
        <f>IF(H6="","",N(Settings!$B$11)-H6)</f>
        <v>0</v>
      </c>
      <c r="J6" s="22" t="str">
        <f>IF(OR($A6="",J$3=""),"",SUMIFS(Leaves!$G:$G,Leaves!$A:$A,$A6,Leaves!$B:$B,J$3,Leaves!$C:$C,"&gt;="&amp;Settings!$B$3,Leaves!$C:$C,"&lt;"&amp;EDATE(Settings!$B$3,12)))</f>
        <v/>
      </c>
      <c r="K6" s="22" t="str">
        <f>IF(J6="","",N(Settings!$B$12)-J6)</f>
        <v/>
      </c>
    </row>
    <row r="7" spans="1:11" x14ac:dyDescent="0.3">
      <c r="A7" s="21" t="str">
        <f>IF(Employees!A6="","",Employees!A6)</f>
        <v>Arjun Nair</v>
      </c>
      <c r="B7" s="22">
        <f>IF(OR($A7="",B$3=""),"",SUMIFS(Leaves!$G:$G,Leaves!$A:$A,$A7,Leaves!$B:$B,B$3,Leaves!$C:$C,"&gt;="&amp;Settings!$B$3,Leaves!$C:$C,"&lt;"&amp;EDATE(Settings!$B$3,12)))</f>
        <v>0</v>
      </c>
      <c r="C7" s="22">
        <f>IF(B7="","",N(Settings!$B$8)-B7)</f>
        <v>12</v>
      </c>
      <c r="D7" s="22">
        <f>IF(OR($A7="",D$3=""),"",SUMIFS(Leaves!$G:$G,Leaves!$A:$A,$A7,Leaves!$B:$B,D$3,Leaves!$C:$C,"&gt;="&amp;Settings!$B$3,Leaves!$C:$C,"&lt;"&amp;EDATE(Settings!$B$3,12)))</f>
        <v>0</v>
      </c>
      <c r="E7" s="22">
        <f>IF(D7="","",N(Settings!$B$9)-D7)</f>
        <v>12</v>
      </c>
      <c r="F7" s="22">
        <f>IF(OR($A7="",F$3=""),"",SUMIFS(Leaves!$G:$G,Leaves!$A:$A,$A7,Leaves!$B:$B,F$3,Leaves!$C:$C,"&gt;="&amp;Settings!$B$3,Leaves!$C:$C,"&lt;"&amp;EDATE(Settings!$B$3,12)))</f>
        <v>0</v>
      </c>
      <c r="G7" s="22">
        <f>IF(F7="","",N(Settings!$B$10)-F7)</f>
        <v>15</v>
      </c>
      <c r="H7" s="22">
        <f>IF(OR($A7="",H$3=""),"",SUMIFS(Leaves!$G:$G,Leaves!$A:$A,$A7,Leaves!$B:$B,H$3,Leaves!$C:$C,"&gt;="&amp;Settings!$B$3,Leaves!$C:$C,"&lt;"&amp;EDATE(Settings!$B$3,12)))</f>
        <v>0</v>
      </c>
      <c r="I7" s="22">
        <f>IF(H7="","",N(Settings!$B$11)-H7)</f>
        <v>0</v>
      </c>
      <c r="J7" s="22" t="str">
        <f>IF(OR($A7="",J$3=""),"",SUMIFS(Leaves!$G:$G,Leaves!$A:$A,$A7,Leaves!$B:$B,J$3,Leaves!$C:$C,"&gt;="&amp;Settings!$B$3,Leaves!$C:$C,"&lt;"&amp;EDATE(Settings!$B$3,12)))</f>
        <v/>
      </c>
      <c r="K7" s="22" t="str">
        <f>IF(J7="","",N(Settings!$B$12)-J7)</f>
        <v/>
      </c>
    </row>
    <row r="8" spans="1:11" x14ac:dyDescent="0.3">
      <c r="A8" s="21" t="str">
        <f>IF(Employees!A7="","",Employees!A7)</f>
        <v/>
      </c>
      <c r="B8" s="22" t="str">
        <f>IF(OR($A8="",B$3=""),"",SUMIFS(Leaves!$G:$G,Leaves!$A:$A,$A8,Leaves!$B:$B,B$3,Leaves!$C:$C,"&gt;="&amp;Settings!$B$3,Leaves!$C:$C,"&lt;"&amp;EDATE(Settings!$B$3,12)))</f>
        <v/>
      </c>
      <c r="C8" s="22" t="str">
        <f>IF(B8="","",N(Settings!$B$8)-B8)</f>
        <v/>
      </c>
      <c r="D8" s="22" t="str">
        <f>IF(OR($A8="",D$3=""),"",SUMIFS(Leaves!$G:$G,Leaves!$A:$A,$A8,Leaves!$B:$B,D$3,Leaves!$C:$C,"&gt;="&amp;Settings!$B$3,Leaves!$C:$C,"&lt;"&amp;EDATE(Settings!$B$3,12)))</f>
        <v/>
      </c>
      <c r="E8" s="22" t="str">
        <f>IF(D8="","",N(Settings!$B$9)-D8)</f>
        <v/>
      </c>
      <c r="F8" s="22" t="str">
        <f>IF(OR($A8="",F$3=""),"",SUMIFS(Leaves!$G:$G,Leaves!$A:$A,$A8,Leaves!$B:$B,F$3,Leaves!$C:$C,"&gt;="&amp;Settings!$B$3,Leaves!$C:$C,"&lt;"&amp;EDATE(Settings!$B$3,12)))</f>
        <v/>
      </c>
      <c r="G8" s="22" t="str">
        <f>IF(F8="","",N(Settings!$B$10)-F8)</f>
        <v/>
      </c>
      <c r="H8" s="22" t="str">
        <f>IF(OR($A8="",H$3=""),"",SUMIFS(Leaves!$G:$G,Leaves!$A:$A,$A8,Leaves!$B:$B,H$3,Leaves!$C:$C,"&gt;="&amp;Settings!$B$3,Leaves!$C:$C,"&lt;"&amp;EDATE(Settings!$B$3,12)))</f>
        <v/>
      </c>
      <c r="I8" s="22" t="str">
        <f>IF(H8="","",N(Settings!$B$11)-H8)</f>
        <v/>
      </c>
      <c r="J8" s="22" t="str">
        <f>IF(OR($A8="",J$3=""),"",SUMIFS(Leaves!$G:$G,Leaves!$A:$A,$A8,Leaves!$B:$B,J$3,Leaves!$C:$C,"&gt;="&amp;Settings!$B$3,Leaves!$C:$C,"&lt;"&amp;EDATE(Settings!$B$3,12)))</f>
        <v/>
      </c>
      <c r="K8" s="22" t="str">
        <f>IF(J8="","",N(Settings!$B$12)-J8)</f>
        <v/>
      </c>
    </row>
    <row r="9" spans="1:11" x14ac:dyDescent="0.3">
      <c r="A9" s="21" t="str">
        <f>IF(Employees!A8="","",Employees!A8)</f>
        <v/>
      </c>
      <c r="B9" s="22" t="str">
        <f>IF(OR($A9="",B$3=""),"",SUMIFS(Leaves!$G:$G,Leaves!$A:$A,$A9,Leaves!$B:$B,B$3,Leaves!$C:$C,"&gt;="&amp;Settings!$B$3,Leaves!$C:$C,"&lt;"&amp;EDATE(Settings!$B$3,12)))</f>
        <v/>
      </c>
      <c r="C9" s="22" t="str">
        <f>IF(B9="","",N(Settings!$B$8)-B9)</f>
        <v/>
      </c>
      <c r="D9" s="22" t="str">
        <f>IF(OR($A9="",D$3=""),"",SUMIFS(Leaves!$G:$G,Leaves!$A:$A,$A9,Leaves!$B:$B,D$3,Leaves!$C:$C,"&gt;="&amp;Settings!$B$3,Leaves!$C:$C,"&lt;"&amp;EDATE(Settings!$B$3,12)))</f>
        <v/>
      </c>
      <c r="E9" s="22" t="str">
        <f>IF(D9="","",N(Settings!$B$9)-D9)</f>
        <v/>
      </c>
      <c r="F9" s="22" t="str">
        <f>IF(OR($A9="",F$3=""),"",SUMIFS(Leaves!$G:$G,Leaves!$A:$A,$A9,Leaves!$B:$B,F$3,Leaves!$C:$C,"&gt;="&amp;Settings!$B$3,Leaves!$C:$C,"&lt;"&amp;EDATE(Settings!$B$3,12)))</f>
        <v/>
      </c>
      <c r="G9" s="22" t="str">
        <f>IF(F9="","",N(Settings!$B$10)-F9)</f>
        <v/>
      </c>
      <c r="H9" s="22" t="str">
        <f>IF(OR($A9="",H$3=""),"",SUMIFS(Leaves!$G:$G,Leaves!$A:$A,$A9,Leaves!$B:$B,H$3,Leaves!$C:$C,"&gt;="&amp;Settings!$B$3,Leaves!$C:$C,"&lt;"&amp;EDATE(Settings!$B$3,12)))</f>
        <v/>
      </c>
      <c r="I9" s="22" t="str">
        <f>IF(H9="","",N(Settings!$B$11)-H9)</f>
        <v/>
      </c>
      <c r="J9" s="22" t="str">
        <f>IF(OR($A9="",J$3=""),"",SUMIFS(Leaves!$G:$G,Leaves!$A:$A,$A9,Leaves!$B:$B,J$3,Leaves!$C:$C,"&gt;="&amp;Settings!$B$3,Leaves!$C:$C,"&lt;"&amp;EDATE(Settings!$B$3,12)))</f>
        <v/>
      </c>
      <c r="K9" s="22" t="str">
        <f>IF(J9="","",N(Settings!$B$12)-J9)</f>
        <v/>
      </c>
    </row>
    <row r="10" spans="1:11" x14ac:dyDescent="0.3">
      <c r="A10" s="21" t="str">
        <f>IF(Employees!A9="","",Employees!A9)</f>
        <v/>
      </c>
      <c r="B10" s="22" t="str">
        <f>IF(OR($A10="",B$3=""),"",SUMIFS(Leaves!$G:$G,Leaves!$A:$A,$A10,Leaves!$B:$B,B$3,Leaves!$C:$C,"&gt;="&amp;Settings!$B$3,Leaves!$C:$C,"&lt;"&amp;EDATE(Settings!$B$3,12)))</f>
        <v/>
      </c>
      <c r="C10" s="22" t="str">
        <f>IF(B10="","",N(Settings!$B$8)-B10)</f>
        <v/>
      </c>
      <c r="D10" s="22" t="str">
        <f>IF(OR($A10="",D$3=""),"",SUMIFS(Leaves!$G:$G,Leaves!$A:$A,$A10,Leaves!$B:$B,D$3,Leaves!$C:$C,"&gt;="&amp;Settings!$B$3,Leaves!$C:$C,"&lt;"&amp;EDATE(Settings!$B$3,12)))</f>
        <v/>
      </c>
      <c r="E10" s="22" t="str">
        <f>IF(D10="","",N(Settings!$B$9)-D10)</f>
        <v/>
      </c>
      <c r="F10" s="22" t="str">
        <f>IF(OR($A10="",F$3=""),"",SUMIFS(Leaves!$G:$G,Leaves!$A:$A,$A10,Leaves!$B:$B,F$3,Leaves!$C:$C,"&gt;="&amp;Settings!$B$3,Leaves!$C:$C,"&lt;"&amp;EDATE(Settings!$B$3,12)))</f>
        <v/>
      </c>
      <c r="G10" s="22" t="str">
        <f>IF(F10="","",N(Settings!$B$10)-F10)</f>
        <v/>
      </c>
      <c r="H10" s="22" t="str">
        <f>IF(OR($A10="",H$3=""),"",SUMIFS(Leaves!$G:$G,Leaves!$A:$A,$A10,Leaves!$B:$B,H$3,Leaves!$C:$C,"&gt;="&amp;Settings!$B$3,Leaves!$C:$C,"&lt;"&amp;EDATE(Settings!$B$3,12)))</f>
        <v/>
      </c>
      <c r="I10" s="22" t="str">
        <f>IF(H10="","",N(Settings!$B$11)-H10)</f>
        <v/>
      </c>
      <c r="J10" s="22" t="str">
        <f>IF(OR($A10="",J$3=""),"",SUMIFS(Leaves!$G:$G,Leaves!$A:$A,$A10,Leaves!$B:$B,J$3,Leaves!$C:$C,"&gt;="&amp;Settings!$B$3,Leaves!$C:$C,"&lt;"&amp;EDATE(Settings!$B$3,12)))</f>
        <v/>
      </c>
      <c r="K10" s="22" t="str">
        <f>IF(J10="","",N(Settings!$B$12)-J10)</f>
        <v/>
      </c>
    </row>
    <row r="11" spans="1:11" x14ac:dyDescent="0.3">
      <c r="A11" s="21" t="str">
        <f>IF(Employees!A10="","",Employees!A10)</f>
        <v/>
      </c>
      <c r="B11" s="22" t="str">
        <f>IF(OR($A11="",B$3=""),"",SUMIFS(Leaves!$G:$G,Leaves!$A:$A,$A11,Leaves!$B:$B,B$3,Leaves!$C:$C,"&gt;="&amp;Settings!$B$3,Leaves!$C:$C,"&lt;"&amp;EDATE(Settings!$B$3,12)))</f>
        <v/>
      </c>
      <c r="C11" s="22" t="str">
        <f>IF(B11="","",N(Settings!$B$8)-B11)</f>
        <v/>
      </c>
      <c r="D11" s="22" t="str">
        <f>IF(OR($A11="",D$3=""),"",SUMIFS(Leaves!$G:$G,Leaves!$A:$A,$A11,Leaves!$B:$B,D$3,Leaves!$C:$C,"&gt;="&amp;Settings!$B$3,Leaves!$C:$C,"&lt;"&amp;EDATE(Settings!$B$3,12)))</f>
        <v/>
      </c>
      <c r="E11" s="22" t="str">
        <f>IF(D11="","",N(Settings!$B$9)-D11)</f>
        <v/>
      </c>
      <c r="F11" s="22" t="str">
        <f>IF(OR($A11="",F$3=""),"",SUMIFS(Leaves!$G:$G,Leaves!$A:$A,$A11,Leaves!$B:$B,F$3,Leaves!$C:$C,"&gt;="&amp;Settings!$B$3,Leaves!$C:$C,"&lt;"&amp;EDATE(Settings!$B$3,12)))</f>
        <v/>
      </c>
      <c r="G11" s="22" t="str">
        <f>IF(F11="","",N(Settings!$B$10)-F11)</f>
        <v/>
      </c>
      <c r="H11" s="22" t="str">
        <f>IF(OR($A11="",H$3=""),"",SUMIFS(Leaves!$G:$G,Leaves!$A:$A,$A11,Leaves!$B:$B,H$3,Leaves!$C:$C,"&gt;="&amp;Settings!$B$3,Leaves!$C:$C,"&lt;"&amp;EDATE(Settings!$B$3,12)))</f>
        <v/>
      </c>
      <c r="I11" s="22" t="str">
        <f>IF(H11="","",N(Settings!$B$11)-H11)</f>
        <v/>
      </c>
      <c r="J11" s="22" t="str">
        <f>IF(OR($A11="",J$3=""),"",SUMIFS(Leaves!$G:$G,Leaves!$A:$A,$A11,Leaves!$B:$B,J$3,Leaves!$C:$C,"&gt;="&amp;Settings!$B$3,Leaves!$C:$C,"&lt;"&amp;EDATE(Settings!$B$3,12)))</f>
        <v/>
      </c>
      <c r="K11" s="22" t="str">
        <f>IF(J11="","",N(Settings!$B$12)-J11)</f>
        <v/>
      </c>
    </row>
    <row r="12" spans="1:11" x14ac:dyDescent="0.3">
      <c r="A12" s="21" t="str">
        <f>IF(Employees!A11="","",Employees!A11)</f>
        <v/>
      </c>
      <c r="B12" s="22" t="str">
        <f>IF(OR($A12="",B$3=""),"",SUMIFS(Leaves!$G:$G,Leaves!$A:$A,$A12,Leaves!$B:$B,B$3,Leaves!$C:$C,"&gt;="&amp;Settings!$B$3,Leaves!$C:$C,"&lt;"&amp;EDATE(Settings!$B$3,12)))</f>
        <v/>
      </c>
      <c r="C12" s="22" t="str">
        <f>IF(B12="","",N(Settings!$B$8)-B12)</f>
        <v/>
      </c>
      <c r="D12" s="22" t="str">
        <f>IF(OR($A12="",D$3=""),"",SUMIFS(Leaves!$G:$G,Leaves!$A:$A,$A12,Leaves!$B:$B,D$3,Leaves!$C:$C,"&gt;="&amp;Settings!$B$3,Leaves!$C:$C,"&lt;"&amp;EDATE(Settings!$B$3,12)))</f>
        <v/>
      </c>
      <c r="E12" s="22" t="str">
        <f>IF(D12="","",N(Settings!$B$9)-D12)</f>
        <v/>
      </c>
      <c r="F12" s="22" t="str">
        <f>IF(OR($A12="",F$3=""),"",SUMIFS(Leaves!$G:$G,Leaves!$A:$A,$A12,Leaves!$B:$B,F$3,Leaves!$C:$C,"&gt;="&amp;Settings!$B$3,Leaves!$C:$C,"&lt;"&amp;EDATE(Settings!$B$3,12)))</f>
        <v/>
      </c>
      <c r="G12" s="22" t="str">
        <f>IF(F12="","",N(Settings!$B$10)-F12)</f>
        <v/>
      </c>
      <c r="H12" s="22" t="str">
        <f>IF(OR($A12="",H$3=""),"",SUMIFS(Leaves!$G:$G,Leaves!$A:$A,$A12,Leaves!$B:$B,H$3,Leaves!$C:$C,"&gt;="&amp;Settings!$B$3,Leaves!$C:$C,"&lt;"&amp;EDATE(Settings!$B$3,12)))</f>
        <v/>
      </c>
      <c r="I12" s="22" t="str">
        <f>IF(H12="","",N(Settings!$B$11)-H12)</f>
        <v/>
      </c>
      <c r="J12" s="22" t="str">
        <f>IF(OR($A12="",J$3=""),"",SUMIFS(Leaves!$G:$G,Leaves!$A:$A,$A12,Leaves!$B:$B,J$3,Leaves!$C:$C,"&gt;="&amp;Settings!$B$3,Leaves!$C:$C,"&lt;"&amp;EDATE(Settings!$B$3,12)))</f>
        <v/>
      </c>
      <c r="K12" s="22" t="str">
        <f>IF(J12="","",N(Settings!$B$12)-J12)</f>
        <v/>
      </c>
    </row>
    <row r="13" spans="1:11" x14ac:dyDescent="0.3">
      <c r="A13" s="21" t="str">
        <f>IF(Employees!A12="","",Employees!A12)</f>
        <v/>
      </c>
      <c r="B13" s="22" t="str">
        <f>IF(OR($A13="",B$3=""),"",SUMIFS(Leaves!$G:$G,Leaves!$A:$A,$A13,Leaves!$B:$B,B$3,Leaves!$C:$C,"&gt;="&amp;Settings!$B$3,Leaves!$C:$C,"&lt;"&amp;EDATE(Settings!$B$3,12)))</f>
        <v/>
      </c>
      <c r="C13" s="22" t="str">
        <f>IF(B13="","",N(Settings!$B$8)-B13)</f>
        <v/>
      </c>
      <c r="D13" s="22" t="str">
        <f>IF(OR($A13="",D$3=""),"",SUMIFS(Leaves!$G:$G,Leaves!$A:$A,$A13,Leaves!$B:$B,D$3,Leaves!$C:$C,"&gt;="&amp;Settings!$B$3,Leaves!$C:$C,"&lt;"&amp;EDATE(Settings!$B$3,12)))</f>
        <v/>
      </c>
      <c r="E13" s="22" t="str">
        <f>IF(D13="","",N(Settings!$B$9)-D13)</f>
        <v/>
      </c>
      <c r="F13" s="22" t="str">
        <f>IF(OR($A13="",F$3=""),"",SUMIFS(Leaves!$G:$G,Leaves!$A:$A,$A13,Leaves!$B:$B,F$3,Leaves!$C:$C,"&gt;="&amp;Settings!$B$3,Leaves!$C:$C,"&lt;"&amp;EDATE(Settings!$B$3,12)))</f>
        <v/>
      </c>
      <c r="G13" s="22" t="str">
        <f>IF(F13="","",N(Settings!$B$10)-F13)</f>
        <v/>
      </c>
      <c r="H13" s="22" t="str">
        <f>IF(OR($A13="",H$3=""),"",SUMIFS(Leaves!$G:$G,Leaves!$A:$A,$A13,Leaves!$B:$B,H$3,Leaves!$C:$C,"&gt;="&amp;Settings!$B$3,Leaves!$C:$C,"&lt;"&amp;EDATE(Settings!$B$3,12)))</f>
        <v/>
      </c>
      <c r="I13" s="22" t="str">
        <f>IF(H13="","",N(Settings!$B$11)-H13)</f>
        <v/>
      </c>
      <c r="J13" s="22" t="str">
        <f>IF(OR($A13="",J$3=""),"",SUMIFS(Leaves!$G:$G,Leaves!$A:$A,$A13,Leaves!$B:$B,J$3,Leaves!$C:$C,"&gt;="&amp;Settings!$B$3,Leaves!$C:$C,"&lt;"&amp;EDATE(Settings!$B$3,12)))</f>
        <v/>
      </c>
      <c r="K13" s="22" t="str">
        <f>IF(J13="","",N(Settings!$B$12)-J13)</f>
        <v/>
      </c>
    </row>
    <row r="14" spans="1:11" x14ac:dyDescent="0.3">
      <c r="A14" s="21" t="str">
        <f>IF(Employees!A13="","",Employees!A13)</f>
        <v/>
      </c>
      <c r="B14" s="22" t="str">
        <f>IF(OR($A14="",B$3=""),"",SUMIFS(Leaves!$G:$G,Leaves!$A:$A,$A14,Leaves!$B:$B,B$3,Leaves!$C:$C,"&gt;="&amp;Settings!$B$3,Leaves!$C:$C,"&lt;"&amp;EDATE(Settings!$B$3,12)))</f>
        <v/>
      </c>
      <c r="C14" s="22" t="str">
        <f>IF(B14="","",N(Settings!$B$8)-B14)</f>
        <v/>
      </c>
      <c r="D14" s="22" t="str">
        <f>IF(OR($A14="",D$3=""),"",SUMIFS(Leaves!$G:$G,Leaves!$A:$A,$A14,Leaves!$B:$B,D$3,Leaves!$C:$C,"&gt;="&amp;Settings!$B$3,Leaves!$C:$C,"&lt;"&amp;EDATE(Settings!$B$3,12)))</f>
        <v/>
      </c>
      <c r="E14" s="22" t="str">
        <f>IF(D14="","",N(Settings!$B$9)-D14)</f>
        <v/>
      </c>
      <c r="F14" s="22" t="str">
        <f>IF(OR($A14="",F$3=""),"",SUMIFS(Leaves!$G:$G,Leaves!$A:$A,$A14,Leaves!$B:$B,F$3,Leaves!$C:$C,"&gt;="&amp;Settings!$B$3,Leaves!$C:$C,"&lt;"&amp;EDATE(Settings!$B$3,12)))</f>
        <v/>
      </c>
      <c r="G14" s="22" t="str">
        <f>IF(F14="","",N(Settings!$B$10)-F14)</f>
        <v/>
      </c>
      <c r="H14" s="22" t="str">
        <f>IF(OR($A14="",H$3=""),"",SUMIFS(Leaves!$G:$G,Leaves!$A:$A,$A14,Leaves!$B:$B,H$3,Leaves!$C:$C,"&gt;="&amp;Settings!$B$3,Leaves!$C:$C,"&lt;"&amp;EDATE(Settings!$B$3,12)))</f>
        <v/>
      </c>
      <c r="I14" s="22" t="str">
        <f>IF(H14="","",N(Settings!$B$11)-H14)</f>
        <v/>
      </c>
      <c r="J14" s="22" t="str">
        <f>IF(OR($A14="",J$3=""),"",SUMIFS(Leaves!$G:$G,Leaves!$A:$A,$A14,Leaves!$B:$B,J$3,Leaves!$C:$C,"&gt;="&amp;Settings!$B$3,Leaves!$C:$C,"&lt;"&amp;EDATE(Settings!$B$3,12)))</f>
        <v/>
      </c>
      <c r="K14" s="22" t="str">
        <f>IF(J14="","",N(Settings!$B$12)-J14)</f>
        <v/>
      </c>
    </row>
    <row r="15" spans="1:11" x14ac:dyDescent="0.3">
      <c r="A15" s="21" t="str">
        <f>IF(Employees!A14="","",Employees!A14)</f>
        <v/>
      </c>
      <c r="B15" s="22" t="str">
        <f>IF(OR($A15="",B$3=""),"",SUMIFS(Leaves!$G:$G,Leaves!$A:$A,$A15,Leaves!$B:$B,B$3,Leaves!$C:$C,"&gt;="&amp;Settings!$B$3,Leaves!$C:$C,"&lt;"&amp;EDATE(Settings!$B$3,12)))</f>
        <v/>
      </c>
      <c r="C15" s="22" t="str">
        <f>IF(B15="","",N(Settings!$B$8)-B15)</f>
        <v/>
      </c>
      <c r="D15" s="22" t="str">
        <f>IF(OR($A15="",D$3=""),"",SUMIFS(Leaves!$G:$G,Leaves!$A:$A,$A15,Leaves!$B:$B,D$3,Leaves!$C:$C,"&gt;="&amp;Settings!$B$3,Leaves!$C:$C,"&lt;"&amp;EDATE(Settings!$B$3,12)))</f>
        <v/>
      </c>
      <c r="E15" s="22" t="str">
        <f>IF(D15="","",N(Settings!$B$9)-D15)</f>
        <v/>
      </c>
      <c r="F15" s="22" t="str">
        <f>IF(OR($A15="",F$3=""),"",SUMIFS(Leaves!$G:$G,Leaves!$A:$A,$A15,Leaves!$B:$B,F$3,Leaves!$C:$C,"&gt;="&amp;Settings!$B$3,Leaves!$C:$C,"&lt;"&amp;EDATE(Settings!$B$3,12)))</f>
        <v/>
      </c>
      <c r="G15" s="22" t="str">
        <f>IF(F15="","",N(Settings!$B$10)-F15)</f>
        <v/>
      </c>
      <c r="H15" s="22" t="str">
        <f>IF(OR($A15="",H$3=""),"",SUMIFS(Leaves!$G:$G,Leaves!$A:$A,$A15,Leaves!$B:$B,H$3,Leaves!$C:$C,"&gt;="&amp;Settings!$B$3,Leaves!$C:$C,"&lt;"&amp;EDATE(Settings!$B$3,12)))</f>
        <v/>
      </c>
      <c r="I15" s="22" t="str">
        <f>IF(H15="","",N(Settings!$B$11)-H15)</f>
        <v/>
      </c>
      <c r="J15" s="22" t="str">
        <f>IF(OR($A15="",J$3=""),"",SUMIFS(Leaves!$G:$G,Leaves!$A:$A,$A15,Leaves!$B:$B,J$3,Leaves!$C:$C,"&gt;="&amp;Settings!$B$3,Leaves!$C:$C,"&lt;"&amp;EDATE(Settings!$B$3,12)))</f>
        <v/>
      </c>
      <c r="K15" s="22" t="str">
        <f>IF(J15="","",N(Settings!$B$12)-J15)</f>
        <v/>
      </c>
    </row>
    <row r="16" spans="1:11" x14ac:dyDescent="0.3">
      <c r="A16" s="21" t="str">
        <f>IF(Employees!A15="","",Employees!A15)</f>
        <v/>
      </c>
      <c r="B16" s="22" t="str">
        <f>IF(OR($A16="",B$3=""),"",SUMIFS(Leaves!$G:$G,Leaves!$A:$A,$A16,Leaves!$B:$B,B$3,Leaves!$C:$C,"&gt;="&amp;Settings!$B$3,Leaves!$C:$C,"&lt;"&amp;EDATE(Settings!$B$3,12)))</f>
        <v/>
      </c>
      <c r="C16" s="22" t="str">
        <f>IF(B16="","",N(Settings!$B$8)-B16)</f>
        <v/>
      </c>
      <c r="D16" s="22" t="str">
        <f>IF(OR($A16="",D$3=""),"",SUMIFS(Leaves!$G:$G,Leaves!$A:$A,$A16,Leaves!$B:$B,D$3,Leaves!$C:$C,"&gt;="&amp;Settings!$B$3,Leaves!$C:$C,"&lt;"&amp;EDATE(Settings!$B$3,12)))</f>
        <v/>
      </c>
      <c r="E16" s="22" t="str">
        <f>IF(D16="","",N(Settings!$B$9)-D16)</f>
        <v/>
      </c>
      <c r="F16" s="22" t="str">
        <f>IF(OR($A16="",F$3=""),"",SUMIFS(Leaves!$G:$G,Leaves!$A:$A,$A16,Leaves!$B:$B,F$3,Leaves!$C:$C,"&gt;="&amp;Settings!$B$3,Leaves!$C:$C,"&lt;"&amp;EDATE(Settings!$B$3,12)))</f>
        <v/>
      </c>
      <c r="G16" s="22" t="str">
        <f>IF(F16="","",N(Settings!$B$10)-F16)</f>
        <v/>
      </c>
      <c r="H16" s="22" t="str">
        <f>IF(OR($A16="",H$3=""),"",SUMIFS(Leaves!$G:$G,Leaves!$A:$A,$A16,Leaves!$B:$B,H$3,Leaves!$C:$C,"&gt;="&amp;Settings!$B$3,Leaves!$C:$C,"&lt;"&amp;EDATE(Settings!$B$3,12)))</f>
        <v/>
      </c>
      <c r="I16" s="22" t="str">
        <f>IF(H16="","",N(Settings!$B$11)-H16)</f>
        <v/>
      </c>
      <c r="J16" s="22" t="str">
        <f>IF(OR($A16="",J$3=""),"",SUMIFS(Leaves!$G:$G,Leaves!$A:$A,$A16,Leaves!$B:$B,J$3,Leaves!$C:$C,"&gt;="&amp;Settings!$B$3,Leaves!$C:$C,"&lt;"&amp;EDATE(Settings!$B$3,12)))</f>
        <v/>
      </c>
      <c r="K16" s="22" t="str">
        <f>IF(J16="","",N(Settings!$B$12)-J16)</f>
        <v/>
      </c>
    </row>
    <row r="17" spans="1:11" x14ac:dyDescent="0.3">
      <c r="A17" s="21" t="str">
        <f>IF(Employees!A16="","",Employees!A16)</f>
        <v/>
      </c>
      <c r="B17" s="22" t="str">
        <f>IF(OR($A17="",B$3=""),"",SUMIFS(Leaves!$G:$G,Leaves!$A:$A,$A17,Leaves!$B:$B,B$3,Leaves!$C:$C,"&gt;="&amp;Settings!$B$3,Leaves!$C:$C,"&lt;"&amp;EDATE(Settings!$B$3,12)))</f>
        <v/>
      </c>
      <c r="C17" s="22" t="str">
        <f>IF(B17="","",N(Settings!$B$8)-B17)</f>
        <v/>
      </c>
      <c r="D17" s="22" t="str">
        <f>IF(OR($A17="",D$3=""),"",SUMIFS(Leaves!$G:$G,Leaves!$A:$A,$A17,Leaves!$B:$B,D$3,Leaves!$C:$C,"&gt;="&amp;Settings!$B$3,Leaves!$C:$C,"&lt;"&amp;EDATE(Settings!$B$3,12)))</f>
        <v/>
      </c>
      <c r="E17" s="22" t="str">
        <f>IF(D17="","",N(Settings!$B$9)-D17)</f>
        <v/>
      </c>
      <c r="F17" s="22" t="str">
        <f>IF(OR($A17="",F$3=""),"",SUMIFS(Leaves!$G:$G,Leaves!$A:$A,$A17,Leaves!$B:$B,F$3,Leaves!$C:$C,"&gt;="&amp;Settings!$B$3,Leaves!$C:$C,"&lt;"&amp;EDATE(Settings!$B$3,12)))</f>
        <v/>
      </c>
      <c r="G17" s="22" t="str">
        <f>IF(F17="","",N(Settings!$B$10)-F17)</f>
        <v/>
      </c>
      <c r="H17" s="22" t="str">
        <f>IF(OR($A17="",H$3=""),"",SUMIFS(Leaves!$G:$G,Leaves!$A:$A,$A17,Leaves!$B:$B,H$3,Leaves!$C:$C,"&gt;="&amp;Settings!$B$3,Leaves!$C:$C,"&lt;"&amp;EDATE(Settings!$B$3,12)))</f>
        <v/>
      </c>
      <c r="I17" s="22" t="str">
        <f>IF(H17="","",N(Settings!$B$11)-H17)</f>
        <v/>
      </c>
      <c r="J17" s="22" t="str">
        <f>IF(OR($A17="",J$3=""),"",SUMIFS(Leaves!$G:$G,Leaves!$A:$A,$A17,Leaves!$B:$B,J$3,Leaves!$C:$C,"&gt;="&amp;Settings!$B$3,Leaves!$C:$C,"&lt;"&amp;EDATE(Settings!$B$3,12)))</f>
        <v/>
      </c>
      <c r="K17" s="22" t="str">
        <f>IF(J17="","",N(Settings!$B$12)-J17)</f>
        <v/>
      </c>
    </row>
    <row r="18" spans="1:11" x14ac:dyDescent="0.3">
      <c r="A18" s="21" t="str">
        <f>IF(Employees!A17="","",Employees!A17)</f>
        <v/>
      </c>
      <c r="B18" s="22" t="str">
        <f>IF(OR($A18="",B$3=""),"",SUMIFS(Leaves!$G:$G,Leaves!$A:$A,$A18,Leaves!$B:$B,B$3,Leaves!$C:$C,"&gt;="&amp;Settings!$B$3,Leaves!$C:$C,"&lt;"&amp;EDATE(Settings!$B$3,12)))</f>
        <v/>
      </c>
      <c r="C18" s="22" t="str">
        <f>IF(B18="","",N(Settings!$B$8)-B18)</f>
        <v/>
      </c>
      <c r="D18" s="22" t="str">
        <f>IF(OR($A18="",D$3=""),"",SUMIFS(Leaves!$G:$G,Leaves!$A:$A,$A18,Leaves!$B:$B,D$3,Leaves!$C:$C,"&gt;="&amp;Settings!$B$3,Leaves!$C:$C,"&lt;"&amp;EDATE(Settings!$B$3,12)))</f>
        <v/>
      </c>
      <c r="E18" s="22" t="str">
        <f>IF(D18="","",N(Settings!$B$9)-D18)</f>
        <v/>
      </c>
      <c r="F18" s="22" t="str">
        <f>IF(OR($A18="",F$3=""),"",SUMIFS(Leaves!$G:$G,Leaves!$A:$A,$A18,Leaves!$B:$B,F$3,Leaves!$C:$C,"&gt;="&amp;Settings!$B$3,Leaves!$C:$C,"&lt;"&amp;EDATE(Settings!$B$3,12)))</f>
        <v/>
      </c>
      <c r="G18" s="22" t="str">
        <f>IF(F18="","",N(Settings!$B$10)-F18)</f>
        <v/>
      </c>
      <c r="H18" s="22" t="str">
        <f>IF(OR($A18="",H$3=""),"",SUMIFS(Leaves!$G:$G,Leaves!$A:$A,$A18,Leaves!$B:$B,H$3,Leaves!$C:$C,"&gt;="&amp;Settings!$B$3,Leaves!$C:$C,"&lt;"&amp;EDATE(Settings!$B$3,12)))</f>
        <v/>
      </c>
      <c r="I18" s="22" t="str">
        <f>IF(H18="","",N(Settings!$B$11)-H18)</f>
        <v/>
      </c>
      <c r="J18" s="22" t="str">
        <f>IF(OR($A18="",J$3=""),"",SUMIFS(Leaves!$G:$G,Leaves!$A:$A,$A18,Leaves!$B:$B,J$3,Leaves!$C:$C,"&gt;="&amp;Settings!$B$3,Leaves!$C:$C,"&lt;"&amp;EDATE(Settings!$B$3,12)))</f>
        <v/>
      </c>
      <c r="K18" s="22" t="str">
        <f>IF(J18="","",N(Settings!$B$12)-J18)</f>
        <v/>
      </c>
    </row>
    <row r="19" spans="1:11" x14ac:dyDescent="0.3">
      <c r="A19" s="21" t="str">
        <f>IF(Employees!A18="","",Employees!A18)</f>
        <v/>
      </c>
      <c r="B19" s="22" t="str">
        <f>IF(OR($A19="",B$3=""),"",SUMIFS(Leaves!$G:$G,Leaves!$A:$A,$A19,Leaves!$B:$B,B$3,Leaves!$C:$C,"&gt;="&amp;Settings!$B$3,Leaves!$C:$C,"&lt;"&amp;EDATE(Settings!$B$3,12)))</f>
        <v/>
      </c>
      <c r="C19" s="22" t="str">
        <f>IF(B19="","",N(Settings!$B$8)-B19)</f>
        <v/>
      </c>
      <c r="D19" s="22" t="str">
        <f>IF(OR($A19="",D$3=""),"",SUMIFS(Leaves!$G:$G,Leaves!$A:$A,$A19,Leaves!$B:$B,D$3,Leaves!$C:$C,"&gt;="&amp;Settings!$B$3,Leaves!$C:$C,"&lt;"&amp;EDATE(Settings!$B$3,12)))</f>
        <v/>
      </c>
      <c r="E19" s="22" t="str">
        <f>IF(D19="","",N(Settings!$B$9)-D19)</f>
        <v/>
      </c>
      <c r="F19" s="22" t="str">
        <f>IF(OR($A19="",F$3=""),"",SUMIFS(Leaves!$G:$G,Leaves!$A:$A,$A19,Leaves!$B:$B,F$3,Leaves!$C:$C,"&gt;="&amp;Settings!$B$3,Leaves!$C:$C,"&lt;"&amp;EDATE(Settings!$B$3,12)))</f>
        <v/>
      </c>
      <c r="G19" s="22" t="str">
        <f>IF(F19="","",N(Settings!$B$10)-F19)</f>
        <v/>
      </c>
      <c r="H19" s="22" t="str">
        <f>IF(OR($A19="",H$3=""),"",SUMIFS(Leaves!$G:$G,Leaves!$A:$A,$A19,Leaves!$B:$B,H$3,Leaves!$C:$C,"&gt;="&amp;Settings!$B$3,Leaves!$C:$C,"&lt;"&amp;EDATE(Settings!$B$3,12)))</f>
        <v/>
      </c>
      <c r="I19" s="22" t="str">
        <f>IF(H19="","",N(Settings!$B$11)-H19)</f>
        <v/>
      </c>
      <c r="J19" s="22" t="str">
        <f>IF(OR($A19="",J$3=""),"",SUMIFS(Leaves!$G:$G,Leaves!$A:$A,$A19,Leaves!$B:$B,J$3,Leaves!$C:$C,"&gt;="&amp;Settings!$B$3,Leaves!$C:$C,"&lt;"&amp;EDATE(Settings!$B$3,12)))</f>
        <v/>
      </c>
      <c r="K19" s="22" t="str">
        <f>IF(J19="","",N(Settings!$B$12)-J19)</f>
        <v/>
      </c>
    </row>
    <row r="20" spans="1:11" x14ac:dyDescent="0.3">
      <c r="A20" s="21" t="str">
        <f>IF(Employees!A19="","",Employees!A19)</f>
        <v/>
      </c>
      <c r="B20" s="22" t="str">
        <f>IF(OR($A20="",B$3=""),"",SUMIFS(Leaves!$G:$G,Leaves!$A:$A,$A20,Leaves!$B:$B,B$3,Leaves!$C:$C,"&gt;="&amp;Settings!$B$3,Leaves!$C:$C,"&lt;"&amp;EDATE(Settings!$B$3,12)))</f>
        <v/>
      </c>
      <c r="C20" s="22" t="str">
        <f>IF(B20="","",N(Settings!$B$8)-B20)</f>
        <v/>
      </c>
      <c r="D20" s="22" t="str">
        <f>IF(OR($A20="",D$3=""),"",SUMIFS(Leaves!$G:$G,Leaves!$A:$A,$A20,Leaves!$B:$B,D$3,Leaves!$C:$C,"&gt;="&amp;Settings!$B$3,Leaves!$C:$C,"&lt;"&amp;EDATE(Settings!$B$3,12)))</f>
        <v/>
      </c>
      <c r="E20" s="22" t="str">
        <f>IF(D20="","",N(Settings!$B$9)-D20)</f>
        <v/>
      </c>
      <c r="F20" s="22" t="str">
        <f>IF(OR($A20="",F$3=""),"",SUMIFS(Leaves!$G:$G,Leaves!$A:$A,$A20,Leaves!$B:$B,F$3,Leaves!$C:$C,"&gt;="&amp;Settings!$B$3,Leaves!$C:$C,"&lt;"&amp;EDATE(Settings!$B$3,12)))</f>
        <v/>
      </c>
      <c r="G20" s="22" t="str">
        <f>IF(F20="","",N(Settings!$B$10)-F20)</f>
        <v/>
      </c>
      <c r="H20" s="22" t="str">
        <f>IF(OR($A20="",H$3=""),"",SUMIFS(Leaves!$G:$G,Leaves!$A:$A,$A20,Leaves!$B:$B,H$3,Leaves!$C:$C,"&gt;="&amp;Settings!$B$3,Leaves!$C:$C,"&lt;"&amp;EDATE(Settings!$B$3,12)))</f>
        <v/>
      </c>
      <c r="I20" s="22" t="str">
        <f>IF(H20="","",N(Settings!$B$11)-H20)</f>
        <v/>
      </c>
      <c r="J20" s="22" t="str">
        <f>IF(OR($A20="",J$3=""),"",SUMIFS(Leaves!$G:$G,Leaves!$A:$A,$A20,Leaves!$B:$B,J$3,Leaves!$C:$C,"&gt;="&amp;Settings!$B$3,Leaves!$C:$C,"&lt;"&amp;EDATE(Settings!$B$3,12)))</f>
        <v/>
      </c>
      <c r="K20" s="22" t="str">
        <f>IF(J20="","",N(Settings!$B$12)-J20)</f>
        <v/>
      </c>
    </row>
    <row r="21" spans="1:11" x14ac:dyDescent="0.3">
      <c r="A21" s="21" t="str">
        <f>IF(Employees!A20="","",Employees!A20)</f>
        <v/>
      </c>
      <c r="B21" s="22" t="str">
        <f>IF(OR($A21="",B$3=""),"",SUMIFS(Leaves!$G:$G,Leaves!$A:$A,$A21,Leaves!$B:$B,B$3,Leaves!$C:$C,"&gt;="&amp;Settings!$B$3,Leaves!$C:$C,"&lt;"&amp;EDATE(Settings!$B$3,12)))</f>
        <v/>
      </c>
      <c r="C21" s="22" t="str">
        <f>IF(B21="","",N(Settings!$B$8)-B21)</f>
        <v/>
      </c>
      <c r="D21" s="22" t="str">
        <f>IF(OR($A21="",D$3=""),"",SUMIFS(Leaves!$G:$G,Leaves!$A:$A,$A21,Leaves!$B:$B,D$3,Leaves!$C:$C,"&gt;="&amp;Settings!$B$3,Leaves!$C:$C,"&lt;"&amp;EDATE(Settings!$B$3,12)))</f>
        <v/>
      </c>
      <c r="E21" s="22" t="str">
        <f>IF(D21="","",N(Settings!$B$9)-D21)</f>
        <v/>
      </c>
      <c r="F21" s="22" t="str">
        <f>IF(OR($A21="",F$3=""),"",SUMIFS(Leaves!$G:$G,Leaves!$A:$A,$A21,Leaves!$B:$B,F$3,Leaves!$C:$C,"&gt;="&amp;Settings!$B$3,Leaves!$C:$C,"&lt;"&amp;EDATE(Settings!$B$3,12)))</f>
        <v/>
      </c>
      <c r="G21" s="22" t="str">
        <f>IF(F21="","",N(Settings!$B$10)-F21)</f>
        <v/>
      </c>
      <c r="H21" s="22" t="str">
        <f>IF(OR($A21="",H$3=""),"",SUMIFS(Leaves!$G:$G,Leaves!$A:$A,$A21,Leaves!$B:$B,H$3,Leaves!$C:$C,"&gt;="&amp;Settings!$B$3,Leaves!$C:$C,"&lt;"&amp;EDATE(Settings!$B$3,12)))</f>
        <v/>
      </c>
      <c r="I21" s="22" t="str">
        <f>IF(H21="","",N(Settings!$B$11)-H21)</f>
        <v/>
      </c>
      <c r="J21" s="22" t="str">
        <f>IF(OR($A21="",J$3=""),"",SUMIFS(Leaves!$G:$G,Leaves!$A:$A,$A21,Leaves!$B:$B,J$3,Leaves!$C:$C,"&gt;="&amp;Settings!$B$3,Leaves!$C:$C,"&lt;"&amp;EDATE(Settings!$B$3,12)))</f>
        <v/>
      </c>
      <c r="K21" s="22" t="str">
        <f>IF(J21="","",N(Settings!$B$12)-J21)</f>
        <v/>
      </c>
    </row>
    <row r="22" spans="1:11" x14ac:dyDescent="0.3">
      <c r="A22" s="21" t="str">
        <f>IF(Employees!A21="","",Employees!A21)</f>
        <v/>
      </c>
      <c r="B22" s="22" t="str">
        <f>IF(OR($A22="",B$3=""),"",SUMIFS(Leaves!$G:$G,Leaves!$A:$A,$A22,Leaves!$B:$B,B$3,Leaves!$C:$C,"&gt;="&amp;Settings!$B$3,Leaves!$C:$C,"&lt;"&amp;EDATE(Settings!$B$3,12)))</f>
        <v/>
      </c>
      <c r="C22" s="22" t="str">
        <f>IF(B22="","",N(Settings!$B$8)-B22)</f>
        <v/>
      </c>
      <c r="D22" s="22" t="str">
        <f>IF(OR($A22="",D$3=""),"",SUMIFS(Leaves!$G:$G,Leaves!$A:$A,$A22,Leaves!$B:$B,D$3,Leaves!$C:$C,"&gt;="&amp;Settings!$B$3,Leaves!$C:$C,"&lt;"&amp;EDATE(Settings!$B$3,12)))</f>
        <v/>
      </c>
      <c r="E22" s="22" t="str">
        <f>IF(D22="","",N(Settings!$B$9)-D22)</f>
        <v/>
      </c>
      <c r="F22" s="22" t="str">
        <f>IF(OR($A22="",F$3=""),"",SUMIFS(Leaves!$G:$G,Leaves!$A:$A,$A22,Leaves!$B:$B,F$3,Leaves!$C:$C,"&gt;="&amp;Settings!$B$3,Leaves!$C:$C,"&lt;"&amp;EDATE(Settings!$B$3,12)))</f>
        <v/>
      </c>
      <c r="G22" s="22" t="str">
        <f>IF(F22="","",N(Settings!$B$10)-F22)</f>
        <v/>
      </c>
      <c r="H22" s="22" t="str">
        <f>IF(OR($A22="",H$3=""),"",SUMIFS(Leaves!$G:$G,Leaves!$A:$A,$A22,Leaves!$B:$B,H$3,Leaves!$C:$C,"&gt;="&amp;Settings!$B$3,Leaves!$C:$C,"&lt;"&amp;EDATE(Settings!$B$3,12)))</f>
        <v/>
      </c>
      <c r="I22" s="22" t="str">
        <f>IF(H22="","",N(Settings!$B$11)-H22)</f>
        <v/>
      </c>
      <c r="J22" s="22" t="str">
        <f>IF(OR($A22="",J$3=""),"",SUMIFS(Leaves!$G:$G,Leaves!$A:$A,$A22,Leaves!$B:$B,J$3,Leaves!$C:$C,"&gt;="&amp;Settings!$B$3,Leaves!$C:$C,"&lt;"&amp;EDATE(Settings!$B$3,12)))</f>
        <v/>
      </c>
      <c r="K22" s="22" t="str">
        <f>IF(J22="","",N(Settings!$B$12)-J22)</f>
        <v/>
      </c>
    </row>
    <row r="23" spans="1:11" x14ac:dyDescent="0.3">
      <c r="A23" s="21" t="str">
        <f>IF(Employees!A22="","",Employees!A22)</f>
        <v/>
      </c>
      <c r="B23" s="22" t="str">
        <f>IF(OR($A23="",B$3=""),"",SUMIFS(Leaves!$G:$G,Leaves!$A:$A,$A23,Leaves!$B:$B,B$3,Leaves!$C:$C,"&gt;="&amp;Settings!$B$3,Leaves!$C:$C,"&lt;"&amp;EDATE(Settings!$B$3,12)))</f>
        <v/>
      </c>
      <c r="C23" s="22" t="str">
        <f>IF(B23="","",N(Settings!$B$8)-B23)</f>
        <v/>
      </c>
      <c r="D23" s="22" t="str">
        <f>IF(OR($A23="",D$3=""),"",SUMIFS(Leaves!$G:$G,Leaves!$A:$A,$A23,Leaves!$B:$B,D$3,Leaves!$C:$C,"&gt;="&amp;Settings!$B$3,Leaves!$C:$C,"&lt;"&amp;EDATE(Settings!$B$3,12)))</f>
        <v/>
      </c>
      <c r="E23" s="22" t="str">
        <f>IF(D23="","",N(Settings!$B$9)-D23)</f>
        <v/>
      </c>
      <c r="F23" s="22" t="str">
        <f>IF(OR($A23="",F$3=""),"",SUMIFS(Leaves!$G:$G,Leaves!$A:$A,$A23,Leaves!$B:$B,F$3,Leaves!$C:$C,"&gt;="&amp;Settings!$B$3,Leaves!$C:$C,"&lt;"&amp;EDATE(Settings!$B$3,12)))</f>
        <v/>
      </c>
      <c r="G23" s="22" t="str">
        <f>IF(F23="","",N(Settings!$B$10)-F23)</f>
        <v/>
      </c>
      <c r="H23" s="22" t="str">
        <f>IF(OR($A23="",H$3=""),"",SUMIFS(Leaves!$G:$G,Leaves!$A:$A,$A23,Leaves!$B:$B,H$3,Leaves!$C:$C,"&gt;="&amp;Settings!$B$3,Leaves!$C:$C,"&lt;"&amp;EDATE(Settings!$B$3,12)))</f>
        <v/>
      </c>
      <c r="I23" s="22" t="str">
        <f>IF(H23="","",N(Settings!$B$11)-H23)</f>
        <v/>
      </c>
      <c r="J23" s="22" t="str">
        <f>IF(OR($A23="",J$3=""),"",SUMIFS(Leaves!$G:$G,Leaves!$A:$A,$A23,Leaves!$B:$B,J$3,Leaves!$C:$C,"&gt;="&amp;Settings!$B$3,Leaves!$C:$C,"&lt;"&amp;EDATE(Settings!$B$3,12)))</f>
        <v/>
      </c>
      <c r="K23" s="22" t="str">
        <f>IF(J23="","",N(Settings!$B$12)-J23)</f>
        <v/>
      </c>
    </row>
    <row r="24" spans="1:11" x14ac:dyDescent="0.3">
      <c r="A24" s="21" t="str">
        <f>IF(Employees!A23="","",Employees!A23)</f>
        <v/>
      </c>
      <c r="B24" s="22" t="str">
        <f>IF(OR($A24="",B$3=""),"",SUMIFS(Leaves!$G:$G,Leaves!$A:$A,$A24,Leaves!$B:$B,B$3,Leaves!$C:$C,"&gt;="&amp;Settings!$B$3,Leaves!$C:$C,"&lt;"&amp;EDATE(Settings!$B$3,12)))</f>
        <v/>
      </c>
      <c r="C24" s="22" t="str">
        <f>IF(B24="","",N(Settings!$B$8)-B24)</f>
        <v/>
      </c>
      <c r="D24" s="22" t="str">
        <f>IF(OR($A24="",D$3=""),"",SUMIFS(Leaves!$G:$G,Leaves!$A:$A,$A24,Leaves!$B:$B,D$3,Leaves!$C:$C,"&gt;="&amp;Settings!$B$3,Leaves!$C:$C,"&lt;"&amp;EDATE(Settings!$B$3,12)))</f>
        <v/>
      </c>
      <c r="E24" s="22" t="str">
        <f>IF(D24="","",N(Settings!$B$9)-D24)</f>
        <v/>
      </c>
      <c r="F24" s="22" t="str">
        <f>IF(OR($A24="",F$3=""),"",SUMIFS(Leaves!$G:$G,Leaves!$A:$A,$A24,Leaves!$B:$B,F$3,Leaves!$C:$C,"&gt;="&amp;Settings!$B$3,Leaves!$C:$C,"&lt;"&amp;EDATE(Settings!$B$3,12)))</f>
        <v/>
      </c>
      <c r="G24" s="22" t="str">
        <f>IF(F24="","",N(Settings!$B$10)-F24)</f>
        <v/>
      </c>
      <c r="H24" s="22" t="str">
        <f>IF(OR($A24="",H$3=""),"",SUMIFS(Leaves!$G:$G,Leaves!$A:$A,$A24,Leaves!$B:$B,H$3,Leaves!$C:$C,"&gt;="&amp;Settings!$B$3,Leaves!$C:$C,"&lt;"&amp;EDATE(Settings!$B$3,12)))</f>
        <v/>
      </c>
      <c r="I24" s="22" t="str">
        <f>IF(H24="","",N(Settings!$B$11)-H24)</f>
        <v/>
      </c>
      <c r="J24" s="22" t="str">
        <f>IF(OR($A24="",J$3=""),"",SUMIFS(Leaves!$G:$G,Leaves!$A:$A,$A24,Leaves!$B:$B,J$3,Leaves!$C:$C,"&gt;="&amp;Settings!$B$3,Leaves!$C:$C,"&lt;"&amp;EDATE(Settings!$B$3,12)))</f>
        <v/>
      </c>
      <c r="K24" s="22" t="str">
        <f>IF(J24="","",N(Settings!$B$12)-J24)</f>
        <v/>
      </c>
    </row>
    <row r="25" spans="1:11" x14ac:dyDescent="0.3">
      <c r="A25" s="21" t="str">
        <f>IF(Employees!A24="","",Employees!A24)</f>
        <v/>
      </c>
      <c r="B25" s="22" t="str">
        <f>IF(OR($A25="",B$3=""),"",SUMIFS(Leaves!$G:$G,Leaves!$A:$A,$A25,Leaves!$B:$B,B$3,Leaves!$C:$C,"&gt;="&amp;Settings!$B$3,Leaves!$C:$C,"&lt;"&amp;EDATE(Settings!$B$3,12)))</f>
        <v/>
      </c>
      <c r="C25" s="22" t="str">
        <f>IF(B25="","",N(Settings!$B$8)-B25)</f>
        <v/>
      </c>
      <c r="D25" s="22" t="str">
        <f>IF(OR($A25="",D$3=""),"",SUMIFS(Leaves!$G:$G,Leaves!$A:$A,$A25,Leaves!$B:$B,D$3,Leaves!$C:$C,"&gt;="&amp;Settings!$B$3,Leaves!$C:$C,"&lt;"&amp;EDATE(Settings!$B$3,12)))</f>
        <v/>
      </c>
      <c r="E25" s="22" t="str">
        <f>IF(D25="","",N(Settings!$B$9)-D25)</f>
        <v/>
      </c>
      <c r="F25" s="22" t="str">
        <f>IF(OR($A25="",F$3=""),"",SUMIFS(Leaves!$G:$G,Leaves!$A:$A,$A25,Leaves!$B:$B,F$3,Leaves!$C:$C,"&gt;="&amp;Settings!$B$3,Leaves!$C:$C,"&lt;"&amp;EDATE(Settings!$B$3,12)))</f>
        <v/>
      </c>
      <c r="G25" s="22" t="str">
        <f>IF(F25="","",N(Settings!$B$10)-F25)</f>
        <v/>
      </c>
      <c r="H25" s="22" t="str">
        <f>IF(OR($A25="",H$3=""),"",SUMIFS(Leaves!$G:$G,Leaves!$A:$A,$A25,Leaves!$B:$B,H$3,Leaves!$C:$C,"&gt;="&amp;Settings!$B$3,Leaves!$C:$C,"&lt;"&amp;EDATE(Settings!$B$3,12)))</f>
        <v/>
      </c>
      <c r="I25" s="22" t="str">
        <f>IF(H25="","",N(Settings!$B$11)-H25)</f>
        <v/>
      </c>
      <c r="J25" s="22" t="str">
        <f>IF(OR($A25="",J$3=""),"",SUMIFS(Leaves!$G:$G,Leaves!$A:$A,$A25,Leaves!$B:$B,J$3,Leaves!$C:$C,"&gt;="&amp;Settings!$B$3,Leaves!$C:$C,"&lt;"&amp;EDATE(Settings!$B$3,12)))</f>
        <v/>
      </c>
      <c r="K25" s="22" t="str">
        <f>IF(J25="","",N(Settings!$B$12)-J25)</f>
        <v/>
      </c>
    </row>
    <row r="26" spans="1:11" x14ac:dyDescent="0.3">
      <c r="A26" s="21" t="str">
        <f>IF(Employees!A25="","",Employees!A25)</f>
        <v/>
      </c>
      <c r="B26" s="22" t="str">
        <f>IF(OR($A26="",B$3=""),"",SUMIFS(Leaves!$G:$G,Leaves!$A:$A,$A26,Leaves!$B:$B,B$3,Leaves!$C:$C,"&gt;="&amp;Settings!$B$3,Leaves!$C:$C,"&lt;"&amp;EDATE(Settings!$B$3,12)))</f>
        <v/>
      </c>
      <c r="C26" s="22" t="str">
        <f>IF(B26="","",N(Settings!$B$8)-B26)</f>
        <v/>
      </c>
      <c r="D26" s="22" t="str">
        <f>IF(OR($A26="",D$3=""),"",SUMIFS(Leaves!$G:$G,Leaves!$A:$A,$A26,Leaves!$B:$B,D$3,Leaves!$C:$C,"&gt;="&amp;Settings!$B$3,Leaves!$C:$C,"&lt;"&amp;EDATE(Settings!$B$3,12)))</f>
        <v/>
      </c>
      <c r="E26" s="22" t="str">
        <f>IF(D26="","",N(Settings!$B$9)-D26)</f>
        <v/>
      </c>
      <c r="F26" s="22" t="str">
        <f>IF(OR($A26="",F$3=""),"",SUMIFS(Leaves!$G:$G,Leaves!$A:$A,$A26,Leaves!$B:$B,F$3,Leaves!$C:$C,"&gt;="&amp;Settings!$B$3,Leaves!$C:$C,"&lt;"&amp;EDATE(Settings!$B$3,12)))</f>
        <v/>
      </c>
      <c r="G26" s="22" t="str">
        <f>IF(F26="","",N(Settings!$B$10)-F26)</f>
        <v/>
      </c>
      <c r="H26" s="22" t="str">
        <f>IF(OR($A26="",H$3=""),"",SUMIFS(Leaves!$G:$G,Leaves!$A:$A,$A26,Leaves!$B:$B,H$3,Leaves!$C:$C,"&gt;="&amp;Settings!$B$3,Leaves!$C:$C,"&lt;"&amp;EDATE(Settings!$B$3,12)))</f>
        <v/>
      </c>
      <c r="I26" s="22" t="str">
        <f>IF(H26="","",N(Settings!$B$11)-H26)</f>
        <v/>
      </c>
      <c r="J26" s="22" t="str">
        <f>IF(OR($A26="",J$3=""),"",SUMIFS(Leaves!$G:$G,Leaves!$A:$A,$A26,Leaves!$B:$B,J$3,Leaves!$C:$C,"&gt;="&amp;Settings!$B$3,Leaves!$C:$C,"&lt;"&amp;EDATE(Settings!$B$3,12)))</f>
        <v/>
      </c>
      <c r="K26" s="22" t="str">
        <f>IF(J26="","",N(Settings!$B$12)-J26)</f>
        <v/>
      </c>
    </row>
    <row r="27" spans="1:11" x14ac:dyDescent="0.3">
      <c r="A27" s="21" t="str">
        <f>IF(Employees!A26="","",Employees!A26)</f>
        <v/>
      </c>
      <c r="B27" s="22" t="str">
        <f>IF(OR($A27="",B$3=""),"",SUMIFS(Leaves!$G:$G,Leaves!$A:$A,$A27,Leaves!$B:$B,B$3,Leaves!$C:$C,"&gt;="&amp;Settings!$B$3,Leaves!$C:$C,"&lt;"&amp;EDATE(Settings!$B$3,12)))</f>
        <v/>
      </c>
      <c r="C27" s="22" t="str">
        <f>IF(B27="","",N(Settings!$B$8)-B27)</f>
        <v/>
      </c>
      <c r="D27" s="22" t="str">
        <f>IF(OR($A27="",D$3=""),"",SUMIFS(Leaves!$G:$G,Leaves!$A:$A,$A27,Leaves!$B:$B,D$3,Leaves!$C:$C,"&gt;="&amp;Settings!$B$3,Leaves!$C:$C,"&lt;"&amp;EDATE(Settings!$B$3,12)))</f>
        <v/>
      </c>
      <c r="E27" s="22" t="str">
        <f>IF(D27="","",N(Settings!$B$9)-D27)</f>
        <v/>
      </c>
      <c r="F27" s="22" t="str">
        <f>IF(OR($A27="",F$3=""),"",SUMIFS(Leaves!$G:$G,Leaves!$A:$A,$A27,Leaves!$B:$B,F$3,Leaves!$C:$C,"&gt;="&amp;Settings!$B$3,Leaves!$C:$C,"&lt;"&amp;EDATE(Settings!$B$3,12)))</f>
        <v/>
      </c>
      <c r="G27" s="22" t="str">
        <f>IF(F27="","",N(Settings!$B$10)-F27)</f>
        <v/>
      </c>
      <c r="H27" s="22" t="str">
        <f>IF(OR($A27="",H$3=""),"",SUMIFS(Leaves!$G:$G,Leaves!$A:$A,$A27,Leaves!$B:$B,H$3,Leaves!$C:$C,"&gt;="&amp;Settings!$B$3,Leaves!$C:$C,"&lt;"&amp;EDATE(Settings!$B$3,12)))</f>
        <v/>
      </c>
      <c r="I27" s="22" t="str">
        <f>IF(H27="","",N(Settings!$B$11)-H27)</f>
        <v/>
      </c>
      <c r="J27" s="22" t="str">
        <f>IF(OR($A27="",J$3=""),"",SUMIFS(Leaves!$G:$G,Leaves!$A:$A,$A27,Leaves!$B:$B,J$3,Leaves!$C:$C,"&gt;="&amp;Settings!$B$3,Leaves!$C:$C,"&lt;"&amp;EDATE(Settings!$B$3,12)))</f>
        <v/>
      </c>
      <c r="K27" s="22" t="str">
        <f>IF(J27="","",N(Settings!$B$12)-J27)</f>
        <v/>
      </c>
    </row>
    <row r="28" spans="1:11" x14ac:dyDescent="0.3">
      <c r="A28" s="21" t="str">
        <f>IF(Employees!A27="","",Employees!A27)</f>
        <v/>
      </c>
      <c r="B28" s="22" t="str">
        <f>IF(OR($A28="",B$3=""),"",SUMIFS(Leaves!$G:$G,Leaves!$A:$A,$A28,Leaves!$B:$B,B$3,Leaves!$C:$C,"&gt;="&amp;Settings!$B$3,Leaves!$C:$C,"&lt;"&amp;EDATE(Settings!$B$3,12)))</f>
        <v/>
      </c>
      <c r="C28" s="22" t="str">
        <f>IF(B28="","",N(Settings!$B$8)-B28)</f>
        <v/>
      </c>
      <c r="D28" s="22" t="str">
        <f>IF(OR($A28="",D$3=""),"",SUMIFS(Leaves!$G:$G,Leaves!$A:$A,$A28,Leaves!$B:$B,D$3,Leaves!$C:$C,"&gt;="&amp;Settings!$B$3,Leaves!$C:$C,"&lt;"&amp;EDATE(Settings!$B$3,12)))</f>
        <v/>
      </c>
      <c r="E28" s="22" t="str">
        <f>IF(D28="","",N(Settings!$B$9)-D28)</f>
        <v/>
      </c>
      <c r="F28" s="22" t="str">
        <f>IF(OR($A28="",F$3=""),"",SUMIFS(Leaves!$G:$G,Leaves!$A:$A,$A28,Leaves!$B:$B,F$3,Leaves!$C:$C,"&gt;="&amp;Settings!$B$3,Leaves!$C:$C,"&lt;"&amp;EDATE(Settings!$B$3,12)))</f>
        <v/>
      </c>
      <c r="G28" s="22" t="str">
        <f>IF(F28="","",N(Settings!$B$10)-F28)</f>
        <v/>
      </c>
      <c r="H28" s="22" t="str">
        <f>IF(OR($A28="",H$3=""),"",SUMIFS(Leaves!$G:$G,Leaves!$A:$A,$A28,Leaves!$B:$B,H$3,Leaves!$C:$C,"&gt;="&amp;Settings!$B$3,Leaves!$C:$C,"&lt;"&amp;EDATE(Settings!$B$3,12)))</f>
        <v/>
      </c>
      <c r="I28" s="22" t="str">
        <f>IF(H28="","",N(Settings!$B$11)-H28)</f>
        <v/>
      </c>
      <c r="J28" s="22" t="str">
        <f>IF(OR($A28="",J$3=""),"",SUMIFS(Leaves!$G:$G,Leaves!$A:$A,$A28,Leaves!$B:$B,J$3,Leaves!$C:$C,"&gt;="&amp;Settings!$B$3,Leaves!$C:$C,"&lt;"&amp;EDATE(Settings!$B$3,12)))</f>
        <v/>
      </c>
      <c r="K28" s="22" t="str">
        <f>IF(J28="","",N(Settings!$B$12)-J28)</f>
        <v/>
      </c>
    </row>
    <row r="29" spans="1:11" x14ac:dyDescent="0.3">
      <c r="A29" s="21" t="str">
        <f>IF(Employees!A28="","",Employees!A28)</f>
        <v/>
      </c>
      <c r="B29" s="22" t="str">
        <f>IF(OR($A29="",B$3=""),"",SUMIFS(Leaves!$G:$G,Leaves!$A:$A,$A29,Leaves!$B:$B,B$3,Leaves!$C:$C,"&gt;="&amp;Settings!$B$3,Leaves!$C:$C,"&lt;"&amp;EDATE(Settings!$B$3,12)))</f>
        <v/>
      </c>
      <c r="C29" s="22" t="str">
        <f>IF(B29="","",N(Settings!$B$8)-B29)</f>
        <v/>
      </c>
      <c r="D29" s="22" t="str">
        <f>IF(OR($A29="",D$3=""),"",SUMIFS(Leaves!$G:$G,Leaves!$A:$A,$A29,Leaves!$B:$B,D$3,Leaves!$C:$C,"&gt;="&amp;Settings!$B$3,Leaves!$C:$C,"&lt;"&amp;EDATE(Settings!$B$3,12)))</f>
        <v/>
      </c>
      <c r="E29" s="22" t="str">
        <f>IF(D29="","",N(Settings!$B$9)-D29)</f>
        <v/>
      </c>
      <c r="F29" s="22" t="str">
        <f>IF(OR($A29="",F$3=""),"",SUMIFS(Leaves!$G:$G,Leaves!$A:$A,$A29,Leaves!$B:$B,F$3,Leaves!$C:$C,"&gt;="&amp;Settings!$B$3,Leaves!$C:$C,"&lt;"&amp;EDATE(Settings!$B$3,12)))</f>
        <v/>
      </c>
      <c r="G29" s="22" t="str">
        <f>IF(F29="","",N(Settings!$B$10)-F29)</f>
        <v/>
      </c>
      <c r="H29" s="22" t="str">
        <f>IF(OR($A29="",H$3=""),"",SUMIFS(Leaves!$G:$G,Leaves!$A:$A,$A29,Leaves!$B:$B,H$3,Leaves!$C:$C,"&gt;="&amp;Settings!$B$3,Leaves!$C:$C,"&lt;"&amp;EDATE(Settings!$B$3,12)))</f>
        <v/>
      </c>
      <c r="I29" s="22" t="str">
        <f>IF(H29="","",N(Settings!$B$11)-H29)</f>
        <v/>
      </c>
      <c r="J29" s="22" t="str">
        <f>IF(OR($A29="",J$3=""),"",SUMIFS(Leaves!$G:$G,Leaves!$A:$A,$A29,Leaves!$B:$B,J$3,Leaves!$C:$C,"&gt;="&amp;Settings!$B$3,Leaves!$C:$C,"&lt;"&amp;EDATE(Settings!$B$3,12)))</f>
        <v/>
      </c>
      <c r="K29" s="22" t="str">
        <f>IF(J29="","",N(Settings!$B$12)-J29)</f>
        <v/>
      </c>
    </row>
    <row r="30" spans="1:11" x14ac:dyDescent="0.3">
      <c r="A30" s="21" t="str">
        <f>IF(Employees!A29="","",Employees!A29)</f>
        <v/>
      </c>
      <c r="B30" s="22" t="str">
        <f>IF(OR($A30="",B$3=""),"",SUMIFS(Leaves!$G:$G,Leaves!$A:$A,$A30,Leaves!$B:$B,B$3,Leaves!$C:$C,"&gt;="&amp;Settings!$B$3,Leaves!$C:$C,"&lt;"&amp;EDATE(Settings!$B$3,12)))</f>
        <v/>
      </c>
      <c r="C30" s="22" t="str">
        <f>IF(B30="","",N(Settings!$B$8)-B30)</f>
        <v/>
      </c>
      <c r="D30" s="22" t="str">
        <f>IF(OR($A30="",D$3=""),"",SUMIFS(Leaves!$G:$G,Leaves!$A:$A,$A30,Leaves!$B:$B,D$3,Leaves!$C:$C,"&gt;="&amp;Settings!$B$3,Leaves!$C:$C,"&lt;"&amp;EDATE(Settings!$B$3,12)))</f>
        <v/>
      </c>
      <c r="E30" s="22" t="str">
        <f>IF(D30="","",N(Settings!$B$9)-D30)</f>
        <v/>
      </c>
      <c r="F30" s="22" t="str">
        <f>IF(OR($A30="",F$3=""),"",SUMIFS(Leaves!$G:$G,Leaves!$A:$A,$A30,Leaves!$B:$B,F$3,Leaves!$C:$C,"&gt;="&amp;Settings!$B$3,Leaves!$C:$C,"&lt;"&amp;EDATE(Settings!$B$3,12)))</f>
        <v/>
      </c>
      <c r="G30" s="22" t="str">
        <f>IF(F30="","",N(Settings!$B$10)-F30)</f>
        <v/>
      </c>
      <c r="H30" s="22" t="str">
        <f>IF(OR($A30="",H$3=""),"",SUMIFS(Leaves!$G:$G,Leaves!$A:$A,$A30,Leaves!$B:$B,H$3,Leaves!$C:$C,"&gt;="&amp;Settings!$B$3,Leaves!$C:$C,"&lt;"&amp;EDATE(Settings!$B$3,12)))</f>
        <v/>
      </c>
      <c r="I30" s="22" t="str">
        <f>IF(H30="","",N(Settings!$B$11)-H30)</f>
        <v/>
      </c>
      <c r="J30" s="22" t="str">
        <f>IF(OR($A30="",J$3=""),"",SUMIFS(Leaves!$G:$G,Leaves!$A:$A,$A30,Leaves!$B:$B,J$3,Leaves!$C:$C,"&gt;="&amp;Settings!$B$3,Leaves!$C:$C,"&lt;"&amp;EDATE(Settings!$B$3,12)))</f>
        <v/>
      </c>
      <c r="K30" s="22" t="str">
        <f>IF(J30="","",N(Settings!$B$12)-J30)</f>
        <v/>
      </c>
    </row>
    <row r="31" spans="1:11" x14ac:dyDescent="0.3">
      <c r="A31" s="21" t="str">
        <f>IF(Employees!A30="","",Employees!A30)</f>
        <v/>
      </c>
      <c r="B31" s="22" t="str">
        <f>IF(OR($A31="",B$3=""),"",SUMIFS(Leaves!$G:$G,Leaves!$A:$A,$A31,Leaves!$B:$B,B$3,Leaves!$C:$C,"&gt;="&amp;Settings!$B$3,Leaves!$C:$C,"&lt;"&amp;EDATE(Settings!$B$3,12)))</f>
        <v/>
      </c>
      <c r="C31" s="22" t="str">
        <f>IF(B31="","",N(Settings!$B$8)-B31)</f>
        <v/>
      </c>
      <c r="D31" s="22" t="str">
        <f>IF(OR($A31="",D$3=""),"",SUMIFS(Leaves!$G:$G,Leaves!$A:$A,$A31,Leaves!$B:$B,D$3,Leaves!$C:$C,"&gt;="&amp;Settings!$B$3,Leaves!$C:$C,"&lt;"&amp;EDATE(Settings!$B$3,12)))</f>
        <v/>
      </c>
      <c r="E31" s="22" t="str">
        <f>IF(D31="","",N(Settings!$B$9)-D31)</f>
        <v/>
      </c>
      <c r="F31" s="22" t="str">
        <f>IF(OR($A31="",F$3=""),"",SUMIFS(Leaves!$G:$G,Leaves!$A:$A,$A31,Leaves!$B:$B,F$3,Leaves!$C:$C,"&gt;="&amp;Settings!$B$3,Leaves!$C:$C,"&lt;"&amp;EDATE(Settings!$B$3,12)))</f>
        <v/>
      </c>
      <c r="G31" s="22" t="str">
        <f>IF(F31="","",N(Settings!$B$10)-F31)</f>
        <v/>
      </c>
      <c r="H31" s="22" t="str">
        <f>IF(OR($A31="",H$3=""),"",SUMIFS(Leaves!$G:$G,Leaves!$A:$A,$A31,Leaves!$B:$B,H$3,Leaves!$C:$C,"&gt;="&amp;Settings!$B$3,Leaves!$C:$C,"&lt;"&amp;EDATE(Settings!$B$3,12)))</f>
        <v/>
      </c>
      <c r="I31" s="22" t="str">
        <f>IF(H31="","",N(Settings!$B$11)-H31)</f>
        <v/>
      </c>
      <c r="J31" s="22" t="str">
        <f>IF(OR($A31="",J$3=""),"",SUMIFS(Leaves!$G:$G,Leaves!$A:$A,$A31,Leaves!$B:$B,J$3,Leaves!$C:$C,"&gt;="&amp;Settings!$B$3,Leaves!$C:$C,"&lt;"&amp;EDATE(Settings!$B$3,12)))</f>
        <v/>
      </c>
      <c r="K31" s="22" t="str">
        <f>IF(J31="","",N(Settings!$B$12)-J31)</f>
        <v/>
      </c>
    </row>
    <row r="32" spans="1:11" x14ac:dyDescent="0.3">
      <c r="A32" s="21" t="str">
        <f>IF(Employees!A31="","",Employees!A31)</f>
        <v/>
      </c>
      <c r="B32" s="22" t="str">
        <f>IF(OR($A32="",B$3=""),"",SUMIFS(Leaves!$G:$G,Leaves!$A:$A,$A32,Leaves!$B:$B,B$3,Leaves!$C:$C,"&gt;="&amp;Settings!$B$3,Leaves!$C:$C,"&lt;"&amp;EDATE(Settings!$B$3,12)))</f>
        <v/>
      </c>
      <c r="C32" s="22" t="str">
        <f>IF(B32="","",N(Settings!$B$8)-B32)</f>
        <v/>
      </c>
      <c r="D32" s="22" t="str">
        <f>IF(OR($A32="",D$3=""),"",SUMIFS(Leaves!$G:$G,Leaves!$A:$A,$A32,Leaves!$B:$B,D$3,Leaves!$C:$C,"&gt;="&amp;Settings!$B$3,Leaves!$C:$C,"&lt;"&amp;EDATE(Settings!$B$3,12)))</f>
        <v/>
      </c>
      <c r="E32" s="22" t="str">
        <f>IF(D32="","",N(Settings!$B$9)-D32)</f>
        <v/>
      </c>
      <c r="F32" s="22" t="str">
        <f>IF(OR($A32="",F$3=""),"",SUMIFS(Leaves!$G:$G,Leaves!$A:$A,$A32,Leaves!$B:$B,F$3,Leaves!$C:$C,"&gt;="&amp;Settings!$B$3,Leaves!$C:$C,"&lt;"&amp;EDATE(Settings!$B$3,12)))</f>
        <v/>
      </c>
      <c r="G32" s="22" t="str">
        <f>IF(F32="","",N(Settings!$B$10)-F32)</f>
        <v/>
      </c>
      <c r="H32" s="22" t="str">
        <f>IF(OR($A32="",H$3=""),"",SUMIFS(Leaves!$G:$G,Leaves!$A:$A,$A32,Leaves!$B:$B,H$3,Leaves!$C:$C,"&gt;="&amp;Settings!$B$3,Leaves!$C:$C,"&lt;"&amp;EDATE(Settings!$B$3,12)))</f>
        <v/>
      </c>
      <c r="I32" s="22" t="str">
        <f>IF(H32="","",N(Settings!$B$11)-H32)</f>
        <v/>
      </c>
      <c r="J32" s="22" t="str">
        <f>IF(OR($A32="",J$3=""),"",SUMIFS(Leaves!$G:$G,Leaves!$A:$A,$A32,Leaves!$B:$B,J$3,Leaves!$C:$C,"&gt;="&amp;Settings!$B$3,Leaves!$C:$C,"&lt;"&amp;EDATE(Settings!$B$3,12)))</f>
        <v/>
      </c>
      <c r="K32" s="22" t="str">
        <f>IF(J32="","",N(Settings!$B$12)-J32)</f>
        <v/>
      </c>
    </row>
    <row r="33" spans="1:11" x14ac:dyDescent="0.3">
      <c r="A33" s="21" t="str">
        <f>IF(Employees!A32="","",Employees!A32)</f>
        <v/>
      </c>
      <c r="B33" s="22" t="str">
        <f>IF(OR($A33="",B$3=""),"",SUMIFS(Leaves!$G:$G,Leaves!$A:$A,$A33,Leaves!$B:$B,B$3,Leaves!$C:$C,"&gt;="&amp;Settings!$B$3,Leaves!$C:$C,"&lt;"&amp;EDATE(Settings!$B$3,12)))</f>
        <v/>
      </c>
      <c r="C33" s="22" t="str">
        <f>IF(B33="","",N(Settings!$B$8)-B33)</f>
        <v/>
      </c>
      <c r="D33" s="22" t="str">
        <f>IF(OR($A33="",D$3=""),"",SUMIFS(Leaves!$G:$G,Leaves!$A:$A,$A33,Leaves!$B:$B,D$3,Leaves!$C:$C,"&gt;="&amp;Settings!$B$3,Leaves!$C:$C,"&lt;"&amp;EDATE(Settings!$B$3,12)))</f>
        <v/>
      </c>
      <c r="E33" s="22" t="str">
        <f>IF(D33="","",N(Settings!$B$9)-D33)</f>
        <v/>
      </c>
      <c r="F33" s="22" t="str">
        <f>IF(OR($A33="",F$3=""),"",SUMIFS(Leaves!$G:$G,Leaves!$A:$A,$A33,Leaves!$B:$B,F$3,Leaves!$C:$C,"&gt;="&amp;Settings!$B$3,Leaves!$C:$C,"&lt;"&amp;EDATE(Settings!$B$3,12)))</f>
        <v/>
      </c>
      <c r="G33" s="22" t="str">
        <f>IF(F33="","",N(Settings!$B$10)-F33)</f>
        <v/>
      </c>
      <c r="H33" s="22" t="str">
        <f>IF(OR($A33="",H$3=""),"",SUMIFS(Leaves!$G:$G,Leaves!$A:$A,$A33,Leaves!$B:$B,H$3,Leaves!$C:$C,"&gt;="&amp;Settings!$B$3,Leaves!$C:$C,"&lt;"&amp;EDATE(Settings!$B$3,12)))</f>
        <v/>
      </c>
      <c r="I33" s="22" t="str">
        <f>IF(H33="","",N(Settings!$B$11)-H33)</f>
        <v/>
      </c>
      <c r="J33" s="22" t="str">
        <f>IF(OR($A33="",J$3=""),"",SUMIFS(Leaves!$G:$G,Leaves!$A:$A,$A33,Leaves!$B:$B,J$3,Leaves!$C:$C,"&gt;="&amp;Settings!$B$3,Leaves!$C:$C,"&lt;"&amp;EDATE(Settings!$B$3,12)))</f>
        <v/>
      </c>
      <c r="K33" s="22" t="str">
        <f>IF(J33="","",N(Settings!$B$12)-J33)</f>
        <v/>
      </c>
    </row>
    <row r="34" spans="1:11" x14ac:dyDescent="0.3">
      <c r="A34" s="21" t="str">
        <f>IF(Employees!A33="","",Employees!A33)</f>
        <v/>
      </c>
      <c r="B34" s="22" t="str">
        <f>IF(OR($A34="",B$3=""),"",SUMIFS(Leaves!$G:$G,Leaves!$A:$A,$A34,Leaves!$B:$B,B$3,Leaves!$C:$C,"&gt;="&amp;Settings!$B$3,Leaves!$C:$C,"&lt;"&amp;EDATE(Settings!$B$3,12)))</f>
        <v/>
      </c>
      <c r="C34" s="22" t="str">
        <f>IF(B34="","",N(Settings!$B$8)-B34)</f>
        <v/>
      </c>
      <c r="D34" s="22" t="str">
        <f>IF(OR($A34="",D$3=""),"",SUMIFS(Leaves!$G:$G,Leaves!$A:$A,$A34,Leaves!$B:$B,D$3,Leaves!$C:$C,"&gt;="&amp;Settings!$B$3,Leaves!$C:$C,"&lt;"&amp;EDATE(Settings!$B$3,12)))</f>
        <v/>
      </c>
      <c r="E34" s="22" t="str">
        <f>IF(D34="","",N(Settings!$B$9)-D34)</f>
        <v/>
      </c>
      <c r="F34" s="22" t="str">
        <f>IF(OR($A34="",F$3=""),"",SUMIFS(Leaves!$G:$G,Leaves!$A:$A,$A34,Leaves!$B:$B,F$3,Leaves!$C:$C,"&gt;="&amp;Settings!$B$3,Leaves!$C:$C,"&lt;"&amp;EDATE(Settings!$B$3,12)))</f>
        <v/>
      </c>
      <c r="G34" s="22" t="str">
        <f>IF(F34="","",N(Settings!$B$10)-F34)</f>
        <v/>
      </c>
      <c r="H34" s="22" t="str">
        <f>IF(OR($A34="",H$3=""),"",SUMIFS(Leaves!$G:$G,Leaves!$A:$A,$A34,Leaves!$B:$B,H$3,Leaves!$C:$C,"&gt;="&amp;Settings!$B$3,Leaves!$C:$C,"&lt;"&amp;EDATE(Settings!$B$3,12)))</f>
        <v/>
      </c>
      <c r="I34" s="22" t="str">
        <f>IF(H34="","",N(Settings!$B$11)-H34)</f>
        <v/>
      </c>
      <c r="J34" s="22" t="str">
        <f>IF(OR($A34="",J$3=""),"",SUMIFS(Leaves!$G:$G,Leaves!$A:$A,$A34,Leaves!$B:$B,J$3,Leaves!$C:$C,"&gt;="&amp;Settings!$B$3,Leaves!$C:$C,"&lt;"&amp;EDATE(Settings!$B$3,12)))</f>
        <v/>
      </c>
      <c r="K34" s="22" t="str">
        <f>IF(J34="","",N(Settings!$B$12)-J34)</f>
        <v/>
      </c>
    </row>
    <row r="35" spans="1:11" x14ac:dyDescent="0.3">
      <c r="A35" s="21" t="str">
        <f>IF(Employees!A34="","",Employees!A34)</f>
        <v/>
      </c>
      <c r="B35" s="22" t="str">
        <f>IF(OR($A35="",B$3=""),"",SUMIFS(Leaves!$G:$G,Leaves!$A:$A,$A35,Leaves!$B:$B,B$3,Leaves!$C:$C,"&gt;="&amp;Settings!$B$3,Leaves!$C:$C,"&lt;"&amp;EDATE(Settings!$B$3,12)))</f>
        <v/>
      </c>
      <c r="C35" s="22" t="str">
        <f>IF(B35="","",N(Settings!$B$8)-B35)</f>
        <v/>
      </c>
      <c r="D35" s="22" t="str">
        <f>IF(OR($A35="",D$3=""),"",SUMIFS(Leaves!$G:$G,Leaves!$A:$A,$A35,Leaves!$B:$B,D$3,Leaves!$C:$C,"&gt;="&amp;Settings!$B$3,Leaves!$C:$C,"&lt;"&amp;EDATE(Settings!$B$3,12)))</f>
        <v/>
      </c>
      <c r="E35" s="22" t="str">
        <f>IF(D35="","",N(Settings!$B$9)-D35)</f>
        <v/>
      </c>
      <c r="F35" s="22" t="str">
        <f>IF(OR($A35="",F$3=""),"",SUMIFS(Leaves!$G:$G,Leaves!$A:$A,$A35,Leaves!$B:$B,F$3,Leaves!$C:$C,"&gt;="&amp;Settings!$B$3,Leaves!$C:$C,"&lt;"&amp;EDATE(Settings!$B$3,12)))</f>
        <v/>
      </c>
      <c r="G35" s="22" t="str">
        <f>IF(F35="","",N(Settings!$B$10)-F35)</f>
        <v/>
      </c>
      <c r="H35" s="22" t="str">
        <f>IF(OR($A35="",H$3=""),"",SUMIFS(Leaves!$G:$G,Leaves!$A:$A,$A35,Leaves!$B:$B,H$3,Leaves!$C:$C,"&gt;="&amp;Settings!$B$3,Leaves!$C:$C,"&lt;"&amp;EDATE(Settings!$B$3,12)))</f>
        <v/>
      </c>
      <c r="I35" s="22" t="str">
        <f>IF(H35="","",N(Settings!$B$11)-H35)</f>
        <v/>
      </c>
      <c r="J35" s="22" t="str">
        <f>IF(OR($A35="",J$3=""),"",SUMIFS(Leaves!$G:$G,Leaves!$A:$A,$A35,Leaves!$B:$B,J$3,Leaves!$C:$C,"&gt;="&amp;Settings!$B$3,Leaves!$C:$C,"&lt;"&amp;EDATE(Settings!$B$3,12)))</f>
        <v/>
      </c>
      <c r="K35" s="22" t="str">
        <f>IF(J35="","",N(Settings!$B$12)-J35)</f>
        <v/>
      </c>
    </row>
    <row r="36" spans="1:11" x14ac:dyDescent="0.3">
      <c r="A36" s="21" t="str">
        <f>IF(Employees!A35="","",Employees!A35)</f>
        <v/>
      </c>
      <c r="B36" s="22" t="str">
        <f>IF(OR($A36="",B$3=""),"",SUMIFS(Leaves!$G:$G,Leaves!$A:$A,$A36,Leaves!$B:$B,B$3,Leaves!$C:$C,"&gt;="&amp;Settings!$B$3,Leaves!$C:$C,"&lt;"&amp;EDATE(Settings!$B$3,12)))</f>
        <v/>
      </c>
      <c r="C36" s="22" t="str">
        <f>IF(B36="","",N(Settings!$B$8)-B36)</f>
        <v/>
      </c>
      <c r="D36" s="22" t="str">
        <f>IF(OR($A36="",D$3=""),"",SUMIFS(Leaves!$G:$G,Leaves!$A:$A,$A36,Leaves!$B:$B,D$3,Leaves!$C:$C,"&gt;="&amp;Settings!$B$3,Leaves!$C:$C,"&lt;"&amp;EDATE(Settings!$B$3,12)))</f>
        <v/>
      </c>
      <c r="E36" s="22" t="str">
        <f>IF(D36="","",N(Settings!$B$9)-D36)</f>
        <v/>
      </c>
      <c r="F36" s="22" t="str">
        <f>IF(OR($A36="",F$3=""),"",SUMIFS(Leaves!$G:$G,Leaves!$A:$A,$A36,Leaves!$B:$B,F$3,Leaves!$C:$C,"&gt;="&amp;Settings!$B$3,Leaves!$C:$C,"&lt;"&amp;EDATE(Settings!$B$3,12)))</f>
        <v/>
      </c>
      <c r="G36" s="22" t="str">
        <f>IF(F36="","",N(Settings!$B$10)-F36)</f>
        <v/>
      </c>
      <c r="H36" s="22" t="str">
        <f>IF(OR($A36="",H$3=""),"",SUMIFS(Leaves!$G:$G,Leaves!$A:$A,$A36,Leaves!$B:$B,H$3,Leaves!$C:$C,"&gt;="&amp;Settings!$B$3,Leaves!$C:$C,"&lt;"&amp;EDATE(Settings!$B$3,12)))</f>
        <v/>
      </c>
      <c r="I36" s="22" t="str">
        <f>IF(H36="","",N(Settings!$B$11)-H36)</f>
        <v/>
      </c>
      <c r="J36" s="22" t="str">
        <f>IF(OR($A36="",J$3=""),"",SUMIFS(Leaves!$G:$G,Leaves!$A:$A,$A36,Leaves!$B:$B,J$3,Leaves!$C:$C,"&gt;="&amp;Settings!$B$3,Leaves!$C:$C,"&lt;"&amp;EDATE(Settings!$B$3,12)))</f>
        <v/>
      </c>
      <c r="K36" s="22" t="str">
        <f>IF(J36="","",N(Settings!$B$12)-J36)</f>
        <v/>
      </c>
    </row>
    <row r="37" spans="1:11" x14ac:dyDescent="0.3">
      <c r="A37" s="21" t="str">
        <f>IF(Employees!A36="","",Employees!A36)</f>
        <v/>
      </c>
      <c r="B37" s="22" t="str">
        <f>IF(OR($A37="",B$3=""),"",SUMIFS(Leaves!$G:$G,Leaves!$A:$A,$A37,Leaves!$B:$B,B$3,Leaves!$C:$C,"&gt;="&amp;Settings!$B$3,Leaves!$C:$C,"&lt;"&amp;EDATE(Settings!$B$3,12)))</f>
        <v/>
      </c>
      <c r="C37" s="22" t="str">
        <f>IF(B37="","",N(Settings!$B$8)-B37)</f>
        <v/>
      </c>
      <c r="D37" s="22" t="str">
        <f>IF(OR($A37="",D$3=""),"",SUMIFS(Leaves!$G:$G,Leaves!$A:$A,$A37,Leaves!$B:$B,D$3,Leaves!$C:$C,"&gt;="&amp;Settings!$B$3,Leaves!$C:$C,"&lt;"&amp;EDATE(Settings!$B$3,12)))</f>
        <v/>
      </c>
      <c r="E37" s="22" t="str">
        <f>IF(D37="","",N(Settings!$B$9)-D37)</f>
        <v/>
      </c>
      <c r="F37" s="22" t="str">
        <f>IF(OR($A37="",F$3=""),"",SUMIFS(Leaves!$G:$G,Leaves!$A:$A,$A37,Leaves!$B:$B,F$3,Leaves!$C:$C,"&gt;="&amp;Settings!$B$3,Leaves!$C:$C,"&lt;"&amp;EDATE(Settings!$B$3,12)))</f>
        <v/>
      </c>
      <c r="G37" s="22" t="str">
        <f>IF(F37="","",N(Settings!$B$10)-F37)</f>
        <v/>
      </c>
      <c r="H37" s="22" t="str">
        <f>IF(OR($A37="",H$3=""),"",SUMIFS(Leaves!$G:$G,Leaves!$A:$A,$A37,Leaves!$B:$B,H$3,Leaves!$C:$C,"&gt;="&amp;Settings!$B$3,Leaves!$C:$C,"&lt;"&amp;EDATE(Settings!$B$3,12)))</f>
        <v/>
      </c>
      <c r="I37" s="22" t="str">
        <f>IF(H37="","",N(Settings!$B$11)-H37)</f>
        <v/>
      </c>
      <c r="J37" s="22" t="str">
        <f>IF(OR($A37="",J$3=""),"",SUMIFS(Leaves!$G:$G,Leaves!$A:$A,$A37,Leaves!$B:$B,J$3,Leaves!$C:$C,"&gt;="&amp;Settings!$B$3,Leaves!$C:$C,"&lt;"&amp;EDATE(Settings!$B$3,12)))</f>
        <v/>
      </c>
      <c r="K37" s="22" t="str">
        <f>IF(J37="","",N(Settings!$B$12)-J37)</f>
        <v/>
      </c>
    </row>
    <row r="38" spans="1:11" x14ac:dyDescent="0.3">
      <c r="A38" s="21" t="str">
        <f>IF(Employees!A37="","",Employees!A37)</f>
        <v/>
      </c>
      <c r="B38" s="22" t="str">
        <f>IF(OR($A38="",B$3=""),"",SUMIFS(Leaves!$G:$G,Leaves!$A:$A,$A38,Leaves!$B:$B,B$3,Leaves!$C:$C,"&gt;="&amp;Settings!$B$3,Leaves!$C:$C,"&lt;"&amp;EDATE(Settings!$B$3,12)))</f>
        <v/>
      </c>
      <c r="C38" s="22" t="str">
        <f>IF(B38="","",N(Settings!$B$8)-B38)</f>
        <v/>
      </c>
      <c r="D38" s="22" t="str">
        <f>IF(OR($A38="",D$3=""),"",SUMIFS(Leaves!$G:$G,Leaves!$A:$A,$A38,Leaves!$B:$B,D$3,Leaves!$C:$C,"&gt;="&amp;Settings!$B$3,Leaves!$C:$C,"&lt;"&amp;EDATE(Settings!$B$3,12)))</f>
        <v/>
      </c>
      <c r="E38" s="22" t="str">
        <f>IF(D38="","",N(Settings!$B$9)-D38)</f>
        <v/>
      </c>
      <c r="F38" s="22" t="str">
        <f>IF(OR($A38="",F$3=""),"",SUMIFS(Leaves!$G:$G,Leaves!$A:$A,$A38,Leaves!$B:$B,F$3,Leaves!$C:$C,"&gt;="&amp;Settings!$B$3,Leaves!$C:$C,"&lt;"&amp;EDATE(Settings!$B$3,12)))</f>
        <v/>
      </c>
      <c r="G38" s="22" t="str">
        <f>IF(F38="","",N(Settings!$B$10)-F38)</f>
        <v/>
      </c>
      <c r="H38" s="22" t="str">
        <f>IF(OR($A38="",H$3=""),"",SUMIFS(Leaves!$G:$G,Leaves!$A:$A,$A38,Leaves!$B:$B,H$3,Leaves!$C:$C,"&gt;="&amp;Settings!$B$3,Leaves!$C:$C,"&lt;"&amp;EDATE(Settings!$B$3,12)))</f>
        <v/>
      </c>
      <c r="I38" s="22" t="str">
        <f>IF(H38="","",N(Settings!$B$11)-H38)</f>
        <v/>
      </c>
      <c r="J38" s="22" t="str">
        <f>IF(OR($A38="",J$3=""),"",SUMIFS(Leaves!$G:$G,Leaves!$A:$A,$A38,Leaves!$B:$B,J$3,Leaves!$C:$C,"&gt;="&amp;Settings!$B$3,Leaves!$C:$C,"&lt;"&amp;EDATE(Settings!$B$3,12)))</f>
        <v/>
      </c>
      <c r="K38" s="22" t="str">
        <f>IF(J38="","",N(Settings!$B$12)-J38)</f>
        <v/>
      </c>
    </row>
    <row r="39" spans="1:11" x14ac:dyDescent="0.3">
      <c r="A39" s="21" t="str">
        <f>IF(Employees!A38="","",Employees!A38)</f>
        <v/>
      </c>
      <c r="B39" s="22" t="str">
        <f>IF(OR($A39="",B$3=""),"",SUMIFS(Leaves!$G:$G,Leaves!$A:$A,$A39,Leaves!$B:$B,B$3,Leaves!$C:$C,"&gt;="&amp;Settings!$B$3,Leaves!$C:$C,"&lt;"&amp;EDATE(Settings!$B$3,12)))</f>
        <v/>
      </c>
      <c r="C39" s="22" t="str">
        <f>IF(B39="","",N(Settings!$B$8)-B39)</f>
        <v/>
      </c>
      <c r="D39" s="22" t="str">
        <f>IF(OR($A39="",D$3=""),"",SUMIFS(Leaves!$G:$G,Leaves!$A:$A,$A39,Leaves!$B:$B,D$3,Leaves!$C:$C,"&gt;="&amp;Settings!$B$3,Leaves!$C:$C,"&lt;"&amp;EDATE(Settings!$B$3,12)))</f>
        <v/>
      </c>
      <c r="E39" s="22" t="str">
        <f>IF(D39="","",N(Settings!$B$9)-D39)</f>
        <v/>
      </c>
      <c r="F39" s="22" t="str">
        <f>IF(OR($A39="",F$3=""),"",SUMIFS(Leaves!$G:$G,Leaves!$A:$A,$A39,Leaves!$B:$B,F$3,Leaves!$C:$C,"&gt;="&amp;Settings!$B$3,Leaves!$C:$C,"&lt;"&amp;EDATE(Settings!$B$3,12)))</f>
        <v/>
      </c>
      <c r="G39" s="22" t="str">
        <f>IF(F39="","",N(Settings!$B$10)-F39)</f>
        <v/>
      </c>
      <c r="H39" s="22" t="str">
        <f>IF(OR($A39="",H$3=""),"",SUMIFS(Leaves!$G:$G,Leaves!$A:$A,$A39,Leaves!$B:$B,H$3,Leaves!$C:$C,"&gt;="&amp;Settings!$B$3,Leaves!$C:$C,"&lt;"&amp;EDATE(Settings!$B$3,12)))</f>
        <v/>
      </c>
      <c r="I39" s="22" t="str">
        <f>IF(H39="","",N(Settings!$B$11)-H39)</f>
        <v/>
      </c>
      <c r="J39" s="22" t="str">
        <f>IF(OR($A39="",J$3=""),"",SUMIFS(Leaves!$G:$G,Leaves!$A:$A,$A39,Leaves!$B:$B,J$3,Leaves!$C:$C,"&gt;="&amp;Settings!$B$3,Leaves!$C:$C,"&lt;"&amp;EDATE(Settings!$B$3,12)))</f>
        <v/>
      </c>
      <c r="K39" s="22" t="str">
        <f>IF(J39="","",N(Settings!$B$12)-J39)</f>
        <v/>
      </c>
    </row>
    <row r="40" spans="1:11" x14ac:dyDescent="0.3">
      <c r="A40" s="21" t="str">
        <f>IF(Employees!A39="","",Employees!A39)</f>
        <v/>
      </c>
      <c r="B40" s="22" t="str">
        <f>IF(OR($A40="",B$3=""),"",SUMIFS(Leaves!$G:$G,Leaves!$A:$A,$A40,Leaves!$B:$B,B$3,Leaves!$C:$C,"&gt;="&amp;Settings!$B$3,Leaves!$C:$C,"&lt;"&amp;EDATE(Settings!$B$3,12)))</f>
        <v/>
      </c>
      <c r="C40" s="22" t="str">
        <f>IF(B40="","",N(Settings!$B$8)-B40)</f>
        <v/>
      </c>
      <c r="D40" s="22" t="str">
        <f>IF(OR($A40="",D$3=""),"",SUMIFS(Leaves!$G:$G,Leaves!$A:$A,$A40,Leaves!$B:$B,D$3,Leaves!$C:$C,"&gt;="&amp;Settings!$B$3,Leaves!$C:$C,"&lt;"&amp;EDATE(Settings!$B$3,12)))</f>
        <v/>
      </c>
      <c r="E40" s="22" t="str">
        <f>IF(D40="","",N(Settings!$B$9)-D40)</f>
        <v/>
      </c>
      <c r="F40" s="22" t="str">
        <f>IF(OR($A40="",F$3=""),"",SUMIFS(Leaves!$G:$G,Leaves!$A:$A,$A40,Leaves!$B:$B,F$3,Leaves!$C:$C,"&gt;="&amp;Settings!$B$3,Leaves!$C:$C,"&lt;"&amp;EDATE(Settings!$B$3,12)))</f>
        <v/>
      </c>
      <c r="G40" s="22" t="str">
        <f>IF(F40="","",N(Settings!$B$10)-F40)</f>
        <v/>
      </c>
      <c r="H40" s="22" t="str">
        <f>IF(OR($A40="",H$3=""),"",SUMIFS(Leaves!$G:$G,Leaves!$A:$A,$A40,Leaves!$B:$B,H$3,Leaves!$C:$C,"&gt;="&amp;Settings!$B$3,Leaves!$C:$C,"&lt;"&amp;EDATE(Settings!$B$3,12)))</f>
        <v/>
      </c>
      <c r="I40" s="22" t="str">
        <f>IF(H40="","",N(Settings!$B$11)-H40)</f>
        <v/>
      </c>
      <c r="J40" s="22" t="str">
        <f>IF(OR($A40="",J$3=""),"",SUMIFS(Leaves!$G:$G,Leaves!$A:$A,$A40,Leaves!$B:$B,J$3,Leaves!$C:$C,"&gt;="&amp;Settings!$B$3,Leaves!$C:$C,"&lt;"&amp;EDATE(Settings!$B$3,12)))</f>
        <v/>
      </c>
      <c r="K40" s="22" t="str">
        <f>IF(J40="","",N(Settings!$B$12)-J40)</f>
        <v/>
      </c>
    </row>
    <row r="41" spans="1:11" x14ac:dyDescent="0.3">
      <c r="A41" s="21" t="str">
        <f>IF(Employees!A40="","",Employees!A40)</f>
        <v/>
      </c>
      <c r="B41" s="22" t="str">
        <f>IF(OR($A41="",B$3=""),"",SUMIFS(Leaves!$G:$G,Leaves!$A:$A,$A41,Leaves!$B:$B,B$3,Leaves!$C:$C,"&gt;="&amp;Settings!$B$3,Leaves!$C:$C,"&lt;"&amp;EDATE(Settings!$B$3,12)))</f>
        <v/>
      </c>
      <c r="C41" s="22" t="str">
        <f>IF(B41="","",N(Settings!$B$8)-B41)</f>
        <v/>
      </c>
      <c r="D41" s="22" t="str">
        <f>IF(OR($A41="",D$3=""),"",SUMIFS(Leaves!$G:$G,Leaves!$A:$A,$A41,Leaves!$B:$B,D$3,Leaves!$C:$C,"&gt;="&amp;Settings!$B$3,Leaves!$C:$C,"&lt;"&amp;EDATE(Settings!$B$3,12)))</f>
        <v/>
      </c>
      <c r="E41" s="22" t="str">
        <f>IF(D41="","",N(Settings!$B$9)-D41)</f>
        <v/>
      </c>
      <c r="F41" s="22" t="str">
        <f>IF(OR($A41="",F$3=""),"",SUMIFS(Leaves!$G:$G,Leaves!$A:$A,$A41,Leaves!$B:$B,F$3,Leaves!$C:$C,"&gt;="&amp;Settings!$B$3,Leaves!$C:$C,"&lt;"&amp;EDATE(Settings!$B$3,12)))</f>
        <v/>
      </c>
      <c r="G41" s="22" t="str">
        <f>IF(F41="","",N(Settings!$B$10)-F41)</f>
        <v/>
      </c>
      <c r="H41" s="22" t="str">
        <f>IF(OR($A41="",H$3=""),"",SUMIFS(Leaves!$G:$G,Leaves!$A:$A,$A41,Leaves!$B:$B,H$3,Leaves!$C:$C,"&gt;="&amp;Settings!$B$3,Leaves!$C:$C,"&lt;"&amp;EDATE(Settings!$B$3,12)))</f>
        <v/>
      </c>
      <c r="I41" s="22" t="str">
        <f>IF(H41="","",N(Settings!$B$11)-H41)</f>
        <v/>
      </c>
      <c r="J41" s="22" t="str">
        <f>IF(OR($A41="",J$3=""),"",SUMIFS(Leaves!$G:$G,Leaves!$A:$A,$A41,Leaves!$B:$B,J$3,Leaves!$C:$C,"&gt;="&amp;Settings!$B$3,Leaves!$C:$C,"&lt;"&amp;EDATE(Settings!$B$3,12)))</f>
        <v/>
      </c>
      <c r="K41" s="22" t="str">
        <f>IF(J41="","",N(Settings!$B$12)-J41)</f>
        <v/>
      </c>
    </row>
    <row r="42" spans="1:11" x14ac:dyDescent="0.3">
      <c r="A42" s="21" t="str">
        <f>IF(Employees!A41="","",Employees!A41)</f>
        <v/>
      </c>
      <c r="B42" s="22" t="str">
        <f>IF(OR($A42="",B$3=""),"",SUMIFS(Leaves!$G:$G,Leaves!$A:$A,$A42,Leaves!$B:$B,B$3,Leaves!$C:$C,"&gt;="&amp;Settings!$B$3,Leaves!$C:$C,"&lt;"&amp;EDATE(Settings!$B$3,12)))</f>
        <v/>
      </c>
      <c r="C42" s="22" t="str">
        <f>IF(B42="","",N(Settings!$B$8)-B42)</f>
        <v/>
      </c>
      <c r="D42" s="22" t="str">
        <f>IF(OR($A42="",D$3=""),"",SUMIFS(Leaves!$G:$G,Leaves!$A:$A,$A42,Leaves!$B:$B,D$3,Leaves!$C:$C,"&gt;="&amp;Settings!$B$3,Leaves!$C:$C,"&lt;"&amp;EDATE(Settings!$B$3,12)))</f>
        <v/>
      </c>
      <c r="E42" s="22" t="str">
        <f>IF(D42="","",N(Settings!$B$9)-D42)</f>
        <v/>
      </c>
      <c r="F42" s="22" t="str">
        <f>IF(OR($A42="",F$3=""),"",SUMIFS(Leaves!$G:$G,Leaves!$A:$A,$A42,Leaves!$B:$B,F$3,Leaves!$C:$C,"&gt;="&amp;Settings!$B$3,Leaves!$C:$C,"&lt;"&amp;EDATE(Settings!$B$3,12)))</f>
        <v/>
      </c>
      <c r="G42" s="22" t="str">
        <f>IF(F42="","",N(Settings!$B$10)-F42)</f>
        <v/>
      </c>
      <c r="H42" s="22" t="str">
        <f>IF(OR($A42="",H$3=""),"",SUMIFS(Leaves!$G:$G,Leaves!$A:$A,$A42,Leaves!$B:$B,H$3,Leaves!$C:$C,"&gt;="&amp;Settings!$B$3,Leaves!$C:$C,"&lt;"&amp;EDATE(Settings!$B$3,12)))</f>
        <v/>
      </c>
      <c r="I42" s="22" t="str">
        <f>IF(H42="","",N(Settings!$B$11)-H42)</f>
        <v/>
      </c>
      <c r="J42" s="22" t="str">
        <f>IF(OR($A42="",J$3=""),"",SUMIFS(Leaves!$G:$G,Leaves!$A:$A,$A42,Leaves!$B:$B,J$3,Leaves!$C:$C,"&gt;="&amp;Settings!$B$3,Leaves!$C:$C,"&lt;"&amp;EDATE(Settings!$B$3,12)))</f>
        <v/>
      </c>
      <c r="K42" s="22" t="str">
        <f>IF(J42="","",N(Settings!$B$12)-J42)</f>
        <v/>
      </c>
    </row>
    <row r="43" spans="1:11" x14ac:dyDescent="0.3">
      <c r="A43" s="21" t="str">
        <f>IF(Employees!A42="","",Employees!A42)</f>
        <v/>
      </c>
      <c r="B43" s="22" t="str">
        <f>IF(OR($A43="",B$3=""),"",SUMIFS(Leaves!$G:$G,Leaves!$A:$A,$A43,Leaves!$B:$B,B$3,Leaves!$C:$C,"&gt;="&amp;Settings!$B$3,Leaves!$C:$C,"&lt;"&amp;EDATE(Settings!$B$3,12)))</f>
        <v/>
      </c>
      <c r="C43" s="22" t="str">
        <f>IF(B43="","",N(Settings!$B$8)-B43)</f>
        <v/>
      </c>
      <c r="D43" s="22" t="str">
        <f>IF(OR($A43="",D$3=""),"",SUMIFS(Leaves!$G:$G,Leaves!$A:$A,$A43,Leaves!$B:$B,D$3,Leaves!$C:$C,"&gt;="&amp;Settings!$B$3,Leaves!$C:$C,"&lt;"&amp;EDATE(Settings!$B$3,12)))</f>
        <v/>
      </c>
      <c r="E43" s="22" t="str">
        <f>IF(D43="","",N(Settings!$B$9)-D43)</f>
        <v/>
      </c>
      <c r="F43" s="22" t="str">
        <f>IF(OR($A43="",F$3=""),"",SUMIFS(Leaves!$G:$G,Leaves!$A:$A,$A43,Leaves!$B:$B,F$3,Leaves!$C:$C,"&gt;="&amp;Settings!$B$3,Leaves!$C:$C,"&lt;"&amp;EDATE(Settings!$B$3,12)))</f>
        <v/>
      </c>
      <c r="G43" s="22" t="str">
        <f>IF(F43="","",N(Settings!$B$10)-F43)</f>
        <v/>
      </c>
      <c r="H43" s="22" t="str">
        <f>IF(OR($A43="",H$3=""),"",SUMIFS(Leaves!$G:$G,Leaves!$A:$A,$A43,Leaves!$B:$B,H$3,Leaves!$C:$C,"&gt;="&amp;Settings!$B$3,Leaves!$C:$C,"&lt;"&amp;EDATE(Settings!$B$3,12)))</f>
        <v/>
      </c>
      <c r="I43" s="22" t="str">
        <f>IF(H43="","",N(Settings!$B$11)-H43)</f>
        <v/>
      </c>
      <c r="J43" s="22" t="str">
        <f>IF(OR($A43="",J$3=""),"",SUMIFS(Leaves!$G:$G,Leaves!$A:$A,$A43,Leaves!$B:$B,J$3,Leaves!$C:$C,"&gt;="&amp;Settings!$B$3,Leaves!$C:$C,"&lt;"&amp;EDATE(Settings!$B$3,12)))</f>
        <v/>
      </c>
      <c r="K43" s="22" t="str">
        <f>IF(J43="","",N(Settings!$B$12)-J43)</f>
        <v/>
      </c>
    </row>
    <row r="44" spans="1:11" x14ac:dyDescent="0.3">
      <c r="A44" s="21" t="str">
        <f>IF(Employees!A43="","",Employees!A43)</f>
        <v/>
      </c>
      <c r="B44" s="22" t="str">
        <f>IF(OR($A44="",B$3=""),"",SUMIFS(Leaves!$G:$G,Leaves!$A:$A,$A44,Leaves!$B:$B,B$3,Leaves!$C:$C,"&gt;="&amp;Settings!$B$3,Leaves!$C:$C,"&lt;"&amp;EDATE(Settings!$B$3,12)))</f>
        <v/>
      </c>
      <c r="C44" s="22" t="str">
        <f>IF(B44="","",N(Settings!$B$8)-B44)</f>
        <v/>
      </c>
      <c r="D44" s="22" t="str">
        <f>IF(OR($A44="",D$3=""),"",SUMIFS(Leaves!$G:$G,Leaves!$A:$A,$A44,Leaves!$B:$B,D$3,Leaves!$C:$C,"&gt;="&amp;Settings!$B$3,Leaves!$C:$C,"&lt;"&amp;EDATE(Settings!$B$3,12)))</f>
        <v/>
      </c>
      <c r="E44" s="22" t="str">
        <f>IF(D44="","",N(Settings!$B$9)-D44)</f>
        <v/>
      </c>
      <c r="F44" s="22" t="str">
        <f>IF(OR($A44="",F$3=""),"",SUMIFS(Leaves!$G:$G,Leaves!$A:$A,$A44,Leaves!$B:$B,F$3,Leaves!$C:$C,"&gt;="&amp;Settings!$B$3,Leaves!$C:$C,"&lt;"&amp;EDATE(Settings!$B$3,12)))</f>
        <v/>
      </c>
      <c r="G44" s="22" t="str">
        <f>IF(F44="","",N(Settings!$B$10)-F44)</f>
        <v/>
      </c>
      <c r="H44" s="22" t="str">
        <f>IF(OR($A44="",H$3=""),"",SUMIFS(Leaves!$G:$G,Leaves!$A:$A,$A44,Leaves!$B:$B,H$3,Leaves!$C:$C,"&gt;="&amp;Settings!$B$3,Leaves!$C:$C,"&lt;"&amp;EDATE(Settings!$B$3,12)))</f>
        <v/>
      </c>
      <c r="I44" s="22" t="str">
        <f>IF(H44="","",N(Settings!$B$11)-H44)</f>
        <v/>
      </c>
      <c r="J44" s="22" t="str">
        <f>IF(OR($A44="",J$3=""),"",SUMIFS(Leaves!$G:$G,Leaves!$A:$A,$A44,Leaves!$B:$B,J$3,Leaves!$C:$C,"&gt;="&amp;Settings!$B$3,Leaves!$C:$C,"&lt;"&amp;EDATE(Settings!$B$3,12)))</f>
        <v/>
      </c>
      <c r="K44" s="22" t="str">
        <f>IF(J44="","",N(Settings!$B$12)-J44)</f>
        <v/>
      </c>
    </row>
    <row r="45" spans="1:11" x14ac:dyDescent="0.3">
      <c r="A45" s="21" t="str">
        <f>IF(Employees!A44="","",Employees!A44)</f>
        <v/>
      </c>
      <c r="B45" s="22" t="str">
        <f>IF(OR($A45="",B$3=""),"",SUMIFS(Leaves!$G:$G,Leaves!$A:$A,$A45,Leaves!$B:$B,B$3,Leaves!$C:$C,"&gt;="&amp;Settings!$B$3,Leaves!$C:$C,"&lt;"&amp;EDATE(Settings!$B$3,12)))</f>
        <v/>
      </c>
      <c r="C45" s="22" t="str">
        <f>IF(B45="","",N(Settings!$B$8)-B45)</f>
        <v/>
      </c>
      <c r="D45" s="22" t="str">
        <f>IF(OR($A45="",D$3=""),"",SUMIFS(Leaves!$G:$G,Leaves!$A:$A,$A45,Leaves!$B:$B,D$3,Leaves!$C:$C,"&gt;="&amp;Settings!$B$3,Leaves!$C:$C,"&lt;"&amp;EDATE(Settings!$B$3,12)))</f>
        <v/>
      </c>
      <c r="E45" s="22" t="str">
        <f>IF(D45="","",N(Settings!$B$9)-D45)</f>
        <v/>
      </c>
      <c r="F45" s="22" t="str">
        <f>IF(OR($A45="",F$3=""),"",SUMIFS(Leaves!$G:$G,Leaves!$A:$A,$A45,Leaves!$B:$B,F$3,Leaves!$C:$C,"&gt;="&amp;Settings!$B$3,Leaves!$C:$C,"&lt;"&amp;EDATE(Settings!$B$3,12)))</f>
        <v/>
      </c>
      <c r="G45" s="22" t="str">
        <f>IF(F45="","",N(Settings!$B$10)-F45)</f>
        <v/>
      </c>
      <c r="H45" s="22" t="str">
        <f>IF(OR($A45="",H$3=""),"",SUMIFS(Leaves!$G:$G,Leaves!$A:$A,$A45,Leaves!$B:$B,H$3,Leaves!$C:$C,"&gt;="&amp;Settings!$B$3,Leaves!$C:$C,"&lt;"&amp;EDATE(Settings!$B$3,12)))</f>
        <v/>
      </c>
      <c r="I45" s="22" t="str">
        <f>IF(H45="","",N(Settings!$B$11)-H45)</f>
        <v/>
      </c>
      <c r="J45" s="22" t="str">
        <f>IF(OR($A45="",J$3=""),"",SUMIFS(Leaves!$G:$G,Leaves!$A:$A,$A45,Leaves!$B:$B,J$3,Leaves!$C:$C,"&gt;="&amp;Settings!$B$3,Leaves!$C:$C,"&lt;"&amp;EDATE(Settings!$B$3,12)))</f>
        <v/>
      </c>
      <c r="K45" s="22" t="str">
        <f>IF(J45="","",N(Settings!$B$12)-J45)</f>
        <v/>
      </c>
    </row>
    <row r="46" spans="1:11" x14ac:dyDescent="0.3">
      <c r="A46" s="21" t="str">
        <f>IF(Employees!A45="","",Employees!A45)</f>
        <v/>
      </c>
      <c r="B46" s="22" t="str">
        <f>IF(OR($A46="",B$3=""),"",SUMIFS(Leaves!$G:$G,Leaves!$A:$A,$A46,Leaves!$B:$B,B$3,Leaves!$C:$C,"&gt;="&amp;Settings!$B$3,Leaves!$C:$C,"&lt;"&amp;EDATE(Settings!$B$3,12)))</f>
        <v/>
      </c>
      <c r="C46" s="22" t="str">
        <f>IF(B46="","",N(Settings!$B$8)-B46)</f>
        <v/>
      </c>
      <c r="D46" s="22" t="str">
        <f>IF(OR($A46="",D$3=""),"",SUMIFS(Leaves!$G:$G,Leaves!$A:$A,$A46,Leaves!$B:$B,D$3,Leaves!$C:$C,"&gt;="&amp;Settings!$B$3,Leaves!$C:$C,"&lt;"&amp;EDATE(Settings!$B$3,12)))</f>
        <v/>
      </c>
      <c r="E46" s="22" t="str">
        <f>IF(D46="","",N(Settings!$B$9)-D46)</f>
        <v/>
      </c>
      <c r="F46" s="22" t="str">
        <f>IF(OR($A46="",F$3=""),"",SUMIFS(Leaves!$G:$G,Leaves!$A:$A,$A46,Leaves!$B:$B,F$3,Leaves!$C:$C,"&gt;="&amp;Settings!$B$3,Leaves!$C:$C,"&lt;"&amp;EDATE(Settings!$B$3,12)))</f>
        <v/>
      </c>
      <c r="G46" s="22" t="str">
        <f>IF(F46="","",N(Settings!$B$10)-F46)</f>
        <v/>
      </c>
      <c r="H46" s="22" t="str">
        <f>IF(OR($A46="",H$3=""),"",SUMIFS(Leaves!$G:$G,Leaves!$A:$A,$A46,Leaves!$B:$B,H$3,Leaves!$C:$C,"&gt;="&amp;Settings!$B$3,Leaves!$C:$C,"&lt;"&amp;EDATE(Settings!$B$3,12)))</f>
        <v/>
      </c>
      <c r="I46" s="22" t="str">
        <f>IF(H46="","",N(Settings!$B$11)-H46)</f>
        <v/>
      </c>
      <c r="J46" s="22" t="str">
        <f>IF(OR($A46="",J$3=""),"",SUMIFS(Leaves!$G:$G,Leaves!$A:$A,$A46,Leaves!$B:$B,J$3,Leaves!$C:$C,"&gt;="&amp;Settings!$B$3,Leaves!$C:$C,"&lt;"&amp;EDATE(Settings!$B$3,12)))</f>
        <v/>
      </c>
      <c r="K46" s="22" t="str">
        <f>IF(J46="","",N(Settings!$B$12)-J46)</f>
        <v/>
      </c>
    </row>
    <row r="47" spans="1:11" x14ac:dyDescent="0.3">
      <c r="A47" s="21" t="str">
        <f>IF(Employees!A46="","",Employees!A46)</f>
        <v/>
      </c>
      <c r="B47" s="22" t="str">
        <f>IF(OR($A47="",B$3=""),"",SUMIFS(Leaves!$G:$G,Leaves!$A:$A,$A47,Leaves!$B:$B,B$3,Leaves!$C:$C,"&gt;="&amp;Settings!$B$3,Leaves!$C:$C,"&lt;"&amp;EDATE(Settings!$B$3,12)))</f>
        <v/>
      </c>
      <c r="C47" s="22" t="str">
        <f>IF(B47="","",N(Settings!$B$8)-B47)</f>
        <v/>
      </c>
      <c r="D47" s="22" t="str">
        <f>IF(OR($A47="",D$3=""),"",SUMIFS(Leaves!$G:$G,Leaves!$A:$A,$A47,Leaves!$B:$B,D$3,Leaves!$C:$C,"&gt;="&amp;Settings!$B$3,Leaves!$C:$C,"&lt;"&amp;EDATE(Settings!$B$3,12)))</f>
        <v/>
      </c>
      <c r="E47" s="22" t="str">
        <f>IF(D47="","",N(Settings!$B$9)-D47)</f>
        <v/>
      </c>
      <c r="F47" s="22" t="str">
        <f>IF(OR($A47="",F$3=""),"",SUMIFS(Leaves!$G:$G,Leaves!$A:$A,$A47,Leaves!$B:$B,F$3,Leaves!$C:$C,"&gt;="&amp;Settings!$B$3,Leaves!$C:$C,"&lt;"&amp;EDATE(Settings!$B$3,12)))</f>
        <v/>
      </c>
      <c r="G47" s="22" t="str">
        <f>IF(F47="","",N(Settings!$B$10)-F47)</f>
        <v/>
      </c>
      <c r="H47" s="22" t="str">
        <f>IF(OR($A47="",H$3=""),"",SUMIFS(Leaves!$G:$G,Leaves!$A:$A,$A47,Leaves!$B:$B,H$3,Leaves!$C:$C,"&gt;="&amp;Settings!$B$3,Leaves!$C:$C,"&lt;"&amp;EDATE(Settings!$B$3,12)))</f>
        <v/>
      </c>
      <c r="I47" s="22" t="str">
        <f>IF(H47="","",N(Settings!$B$11)-H47)</f>
        <v/>
      </c>
      <c r="J47" s="22" t="str">
        <f>IF(OR($A47="",J$3=""),"",SUMIFS(Leaves!$G:$G,Leaves!$A:$A,$A47,Leaves!$B:$B,J$3,Leaves!$C:$C,"&gt;="&amp;Settings!$B$3,Leaves!$C:$C,"&lt;"&amp;EDATE(Settings!$B$3,12)))</f>
        <v/>
      </c>
      <c r="K47" s="22" t="str">
        <f>IF(J47="","",N(Settings!$B$12)-J47)</f>
        <v/>
      </c>
    </row>
    <row r="48" spans="1:11" x14ac:dyDescent="0.3">
      <c r="A48" s="21" t="str">
        <f>IF(Employees!A47="","",Employees!A47)</f>
        <v/>
      </c>
      <c r="B48" s="22" t="str">
        <f>IF(OR($A48="",B$3=""),"",SUMIFS(Leaves!$G:$G,Leaves!$A:$A,$A48,Leaves!$B:$B,B$3,Leaves!$C:$C,"&gt;="&amp;Settings!$B$3,Leaves!$C:$C,"&lt;"&amp;EDATE(Settings!$B$3,12)))</f>
        <v/>
      </c>
      <c r="C48" s="22" t="str">
        <f>IF(B48="","",N(Settings!$B$8)-B48)</f>
        <v/>
      </c>
      <c r="D48" s="22" t="str">
        <f>IF(OR($A48="",D$3=""),"",SUMIFS(Leaves!$G:$G,Leaves!$A:$A,$A48,Leaves!$B:$B,D$3,Leaves!$C:$C,"&gt;="&amp;Settings!$B$3,Leaves!$C:$C,"&lt;"&amp;EDATE(Settings!$B$3,12)))</f>
        <v/>
      </c>
      <c r="E48" s="22" t="str">
        <f>IF(D48="","",N(Settings!$B$9)-D48)</f>
        <v/>
      </c>
      <c r="F48" s="22" t="str">
        <f>IF(OR($A48="",F$3=""),"",SUMIFS(Leaves!$G:$G,Leaves!$A:$A,$A48,Leaves!$B:$B,F$3,Leaves!$C:$C,"&gt;="&amp;Settings!$B$3,Leaves!$C:$C,"&lt;"&amp;EDATE(Settings!$B$3,12)))</f>
        <v/>
      </c>
      <c r="G48" s="22" t="str">
        <f>IF(F48="","",N(Settings!$B$10)-F48)</f>
        <v/>
      </c>
      <c r="H48" s="22" t="str">
        <f>IF(OR($A48="",H$3=""),"",SUMIFS(Leaves!$G:$G,Leaves!$A:$A,$A48,Leaves!$B:$B,H$3,Leaves!$C:$C,"&gt;="&amp;Settings!$B$3,Leaves!$C:$C,"&lt;"&amp;EDATE(Settings!$B$3,12)))</f>
        <v/>
      </c>
      <c r="I48" s="22" t="str">
        <f>IF(H48="","",N(Settings!$B$11)-H48)</f>
        <v/>
      </c>
      <c r="J48" s="22" t="str">
        <f>IF(OR($A48="",J$3=""),"",SUMIFS(Leaves!$G:$G,Leaves!$A:$A,$A48,Leaves!$B:$B,J$3,Leaves!$C:$C,"&gt;="&amp;Settings!$B$3,Leaves!$C:$C,"&lt;"&amp;EDATE(Settings!$B$3,12)))</f>
        <v/>
      </c>
      <c r="K48" s="22" t="str">
        <f>IF(J48="","",N(Settings!$B$12)-J48)</f>
        <v/>
      </c>
    </row>
    <row r="49" spans="1:11" x14ac:dyDescent="0.3">
      <c r="A49" s="21" t="str">
        <f>IF(Employees!A48="","",Employees!A48)</f>
        <v/>
      </c>
      <c r="B49" s="22" t="str">
        <f>IF(OR($A49="",B$3=""),"",SUMIFS(Leaves!$G:$G,Leaves!$A:$A,$A49,Leaves!$B:$B,B$3,Leaves!$C:$C,"&gt;="&amp;Settings!$B$3,Leaves!$C:$C,"&lt;"&amp;EDATE(Settings!$B$3,12)))</f>
        <v/>
      </c>
      <c r="C49" s="22" t="str">
        <f>IF(B49="","",N(Settings!$B$8)-B49)</f>
        <v/>
      </c>
      <c r="D49" s="22" t="str">
        <f>IF(OR($A49="",D$3=""),"",SUMIFS(Leaves!$G:$G,Leaves!$A:$A,$A49,Leaves!$B:$B,D$3,Leaves!$C:$C,"&gt;="&amp;Settings!$B$3,Leaves!$C:$C,"&lt;"&amp;EDATE(Settings!$B$3,12)))</f>
        <v/>
      </c>
      <c r="E49" s="22" t="str">
        <f>IF(D49="","",N(Settings!$B$9)-D49)</f>
        <v/>
      </c>
      <c r="F49" s="22" t="str">
        <f>IF(OR($A49="",F$3=""),"",SUMIFS(Leaves!$G:$G,Leaves!$A:$A,$A49,Leaves!$B:$B,F$3,Leaves!$C:$C,"&gt;="&amp;Settings!$B$3,Leaves!$C:$C,"&lt;"&amp;EDATE(Settings!$B$3,12)))</f>
        <v/>
      </c>
      <c r="G49" s="22" t="str">
        <f>IF(F49="","",N(Settings!$B$10)-F49)</f>
        <v/>
      </c>
      <c r="H49" s="22" t="str">
        <f>IF(OR($A49="",H$3=""),"",SUMIFS(Leaves!$G:$G,Leaves!$A:$A,$A49,Leaves!$B:$B,H$3,Leaves!$C:$C,"&gt;="&amp;Settings!$B$3,Leaves!$C:$C,"&lt;"&amp;EDATE(Settings!$B$3,12)))</f>
        <v/>
      </c>
      <c r="I49" s="22" t="str">
        <f>IF(H49="","",N(Settings!$B$11)-H49)</f>
        <v/>
      </c>
      <c r="J49" s="22" t="str">
        <f>IF(OR($A49="",J$3=""),"",SUMIFS(Leaves!$G:$G,Leaves!$A:$A,$A49,Leaves!$B:$B,J$3,Leaves!$C:$C,"&gt;="&amp;Settings!$B$3,Leaves!$C:$C,"&lt;"&amp;EDATE(Settings!$B$3,12)))</f>
        <v/>
      </c>
      <c r="K49" s="22" t="str">
        <f>IF(J49="","",N(Settings!$B$12)-J49)</f>
        <v/>
      </c>
    </row>
    <row r="50" spans="1:11" x14ac:dyDescent="0.3">
      <c r="A50" s="21" t="str">
        <f>IF(Employees!A49="","",Employees!A49)</f>
        <v/>
      </c>
      <c r="B50" s="22" t="str">
        <f>IF(OR($A50="",B$3=""),"",SUMIFS(Leaves!$G:$G,Leaves!$A:$A,$A50,Leaves!$B:$B,B$3,Leaves!$C:$C,"&gt;="&amp;Settings!$B$3,Leaves!$C:$C,"&lt;"&amp;EDATE(Settings!$B$3,12)))</f>
        <v/>
      </c>
      <c r="C50" s="22" t="str">
        <f>IF(B50="","",N(Settings!$B$8)-B50)</f>
        <v/>
      </c>
      <c r="D50" s="22" t="str">
        <f>IF(OR($A50="",D$3=""),"",SUMIFS(Leaves!$G:$G,Leaves!$A:$A,$A50,Leaves!$B:$B,D$3,Leaves!$C:$C,"&gt;="&amp;Settings!$B$3,Leaves!$C:$C,"&lt;"&amp;EDATE(Settings!$B$3,12)))</f>
        <v/>
      </c>
      <c r="E50" s="22" t="str">
        <f>IF(D50="","",N(Settings!$B$9)-D50)</f>
        <v/>
      </c>
      <c r="F50" s="22" t="str">
        <f>IF(OR($A50="",F$3=""),"",SUMIFS(Leaves!$G:$G,Leaves!$A:$A,$A50,Leaves!$B:$B,F$3,Leaves!$C:$C,"&gt;="&amp;Settings!$B$3,Leaves!$C:$C,"&lt;"&amp;EDATE(Settings!$B$3,12)))</f>
        <v/>
      </c>
      <c r="G50" s="22" t="str">
        <f>IF(F50="","",N(Settings!$B$10)-F50)</f>
        <v/>
      </c>
      <c r="H50" s="22" t="str">
        <f>IF(OR($A50="",H$3=""),"",SUMIFS(Leaves!$G:$G,Leaves!$A:$A,$A50,Leaves!$B:$B,H$3,Leaves!$C:$C,"&gt;="&amp;Settings!$B$3,Leaves!$C:$C,"&lt;"&amp;EDATE(Settings!$B$3,12)))</f>
        <v/>
      </c>
      <c r="I50" s="22" t="str">
        <f>IF(H50="","",N(Settings!$B$11)-H50)</f>
        <v/>
      </c>
      <c r="J50" s="22" t="str">
        <f>IF(OR($A50="",J$3=""),"",SUMIFS(Leaves!$G:$G,Leaves!$A:$A,$A50,Leaves!$B:$B,J$3,Leaves!$C:$C,"&gt;="&amp;Settings!$B$3,Leaves!$C:$C,"&lt;"&amp;EDATE(Settings!$B$3,12)))</f>
        <v/>
      </c>
      <c r="K50" s="22" t="str">
        <f>IF(J50="","",N(Settings!$B$12)-J50)</f>
        <v/>
      </c>
    </row>
    <row r="51" spans="1:11" x14ac:dyDescent="0.3">
      <c r="A51" s="21" t="str">
        <f>IF(Employees!A50="","",Employees!A50)</f>
        <v/>
      </c>
      <c r="B51" s="22" t="str">
        <f>IF(OR($A51="",B$3=""),"",SUMIFS(Leaves!$G:$G,Leaves!$A:$A,$A51,Leaves!$B:$B,B$3,Leaves!$C:$C,"&gt;="&amp;Settings!$B$3,Leaves!$C:$C,"&lt;"&amp;EDATE(Settings!$B$3,12)))</f>
        <v/>
      </c>
      <c r="C51" s="22" t="str">
        <f>IF(B51="","",N(Settings!$B$8)-B51)</f>
        <v/>
      </c>
      <c r="D51" s="22" t="str">
        <f>IF(OR($A51="",D$3=""),"",SUMIFS(Leaves!$G:$G,Leaves!$A:$A,$A51,Leaves!$B:$B,D$3,Leaves!$C:$C,"&gt;="&amp;Settings!$B$3,Leaves!$C:$C,"&lt;"&amp;EDATE(Settings!$B$3,12)))</f>
        <v/>
      </c>
      <c r="E51" s="22" t="str">
        <f>IF(D51="","",N(Settings!$B$9)-D51)</f>
        <v/>
      </c>
      <c r="F51" s="22" t="str">
        <f>IF(OR($A51="",F$3=""),"",SUMIFS(Leaves!$G:$G,Leaves!$A:$A,$A51,Leaves!$B:$B,F$3,Leaves!$C:$C,"&gt;="&amp;Settings!$B$3,Leaves!$C:$C,"&lt;"&amp;EDATE(Settings!$B$3,12)))</f>
        <v/>
      </c>
      <c r="G51" s="22" t="str">
        <f>IF(F51="","",N(Settings!$B$10)-F51)</f>
        <v/>
      </c>
      <c r="H51" s="22" t="str">
        <f>IF(OR($A51="",H$3=""),"",SUMIFS(Leaves!$G:$G,Leaves!$A:$A,$A51,Leaves!$B:$B,H$3,Leaves!$C:$C,"&gt;="&amp;Settings!$B$3,Leaves!$C:$C,"&lt;"&amp;EDATE(Settings!$B$3,12)))</f>
        <v/>
      </c>
      <c r="I51" s="22" t="str">
        <f>IF(H51="","",N(Settings!$B$11)-H51)</f>
        <v/>
      </c>
      <c r="J51" s="22" t="str">
        <f>IF(OR($A51="",J$3=""),"",SUMIFS(Leaves!$G:$G,Leaves!$A:$A,$A51,Leaves!$B:$B,J$3,Leaves!$C:$C,"&gt;="&amp;Settings!$B$3,Leaves!$C:$C,"&lt;"&amp;EDATE(Settings!$B$3,12)))</f>
        <v/>
      </c>
      <c r="K51" s="22" t="str">
        <f>IF(J51="","",N(Settings!$B$12)-J51)</f>
        <v/>
      </c>
    </row>
    <row r="52" spans="1:11" x14ac:dyDescent="0.3">
      <c r="A52" s="21" t="str">
        <f>IF(Employees!A51="","",Employees!A51)</f>
        <v/>
      </c>
      <c r="B52" s="22" t="str">
        <f>IF(OR($A52="",B$3=""),"",SUMIFS(Leaves!$G:$G,Leaves!$A:$A,$A52,Leaves!$B:$B,B$3,Leaves!$C:$C,"&gt;="&amp;Settings!$B$3,Leaves!$C:$C,"&lt;"&amp;EDATE(Settings!$B$3,12)))</f>
        <v/>
      </c>
      <c r="C52" s="22" t="str">
        <f>IF(B52="","",N(Settings!$B$8)-B52)</f>
        <v/>
      </c>
      <c r="D52" s="22" t="str">
        <f>IF(OR($A52="",D$3=""),"",SUMIFS(Leaves!$G:$G,Leaves!$A:$A,$A52,Leaves!$B:$B,D$3,Leaves!$C:$C,"&gt;="&amp;Settings!$B$3,Leaves!$C:$C,"&lt;"&amp;EDATE(Settings!$B$3,12)))</f>
        <v/>
      </c>
      <c r="E52" s="22" t="str">
        <f>IF(D52="","",N(Settings!$B$9)-D52)</f>
        <v/>
      </c>
      <c r="F52" s="22" t="str">
        <f>IF(OR($A52="",F$3=""),"",SUMIFS(Leaves!$G:$G,Leaves!$A:$A,$A52,Leaves!$B:$B,F$3,Leaves!$C:$C,"&gt;="&amp;Settings!$B$3,Leaves!$C:$C,"&lt;"&amp;EDATE(Settings!$B$3,12)))</f>
        <v/>
      </c>
      <c r="G52" s="22" t="str">
        <f>IF(F52="","",N(Settings!$B$10)-F52)</f>
        <v/>
      </c>
      <c r="H52" s="22" t="str">
        <f>IF(OR($A52="",H$3=""),"",SUMIFS(Leaves!$G:$G,Leaves!$A:$A,$A52,Leaves!$B:$B,H$3,Leaves!$C:$C,"&gt;="&amp;Settings!$B$3,Leaves!$C:$C,"&lt;"&amp;EDATE(Settings!$B$3,12)))</f>
        <v/>
      </c>
      <c r="I52" s="22" t="str">
        <f>IF(H52="","",N(Settings!$B$11)-H52)</f>
        <v/>
      </c>
      <c r="J52" s="22" t="str">
        <f>IF(OR($A52="",J$3=""),"",SUMIFS(Leaves!$G:$G,Leaves!$A:$A,$A52,Leaves!$B:$B,J$3,Leaves!$C:$C,"&gt;="&amp;Settings!$B$3,Leaves!$C:$C,"&lt;"&amp;EDATE(Settings!$B$3,12)))</f>
        <v/>
      </c>
      <c r="K52" s="22" t="str">
        <f>IF(J52="","",N(Settings!$B$12)-J52)</f>
        <v/>
      </c>
    </row>
    <row r="53" spans="1:11" x14ac:dyDescent="0.3">
      <c r="A53" s="21" t="str">
        <f>IF(Employees!A52="","",Employees!A52)</f>
        <v/>
      </c>
      <c r="B53" s="22" t="str">
        <f>IF(OR($A53="",B$3=""),"",SUMIFS(Leaves!$G:$G,Leaves!$A:$A,$A53,Leaves!$B:$B,B$3,Leaves!$C:$C,"&gt;="&amp;Settings!$B$3,Leaves!$C:$C,"&lt;"&amp;EDATE(Settings!$B$3,12)))</f>
        <v/>
      </c>
      <c r="C53" s="22" t="str">
        <f>IF(B53="","",N(Settings!$B$8)-B53)</f>
        <v/>
      </c>
      <c r="D53" s="22" t="str">
        <f>IF(OR($A53="",D$3=""),"",SUMIFS(Leaves!$G:$G,Leaves!$A:$A,$A53,Leaves!$B:$B,D$3,Leaves!$C:$C,"&gt;="&amp;Settings!$B$3,Leaves!$C:$C,"&lt;"&amp;EDATE(Settings!$B$3,12)))</f>
        <v/>
      </c>
      <c r="E53" s="22" t="str">
        <f>IF(D53="","",N(Settings!$B$9)-D53)</f>
        <v/>
      </c>
      <c r="F53" s="22" t="str">
        <f>IF(OR($A53="",F$3=""),"",SUMIFS(Leaves!$G:$G,Leaves!$A:$A,$A53,Leaves!$B:$B,F$3,Leaves!$C:$C,"&gt;="&amp;Settings!$B$3,Leaves!$C:$C,"&lt;"&amp;EDATE(Settings!$B$3,12)))</f>
        <v/>
      </c>
      <c r="G53" s="22" t="str">
        <f>IF(F53="","",N(Settings!$B$10)-F53)</f>
        <v/>
      </c>
      <c r="H53" s="22" t="str">
        <f>IF(OR($A53="",H$3=""),"",SUMIFS(Leaves!$G:$G,Leaves!$A:$A,$A53,Leaves!$B:$B,H$3,Leaves!$C:$C,"&gt;="&amp;Settings!$B$3,Leaves!$C:$C,"&lt;"&amp;EDATE(Settings!$B$3,12)))</f>
        <v/>
      </c>
      <c r="I53" s="22" t="str">
        <f>IF(H53="","",N(Settings!$B$11)-H53)</f>
        <v/>
      </c>
      <c r="J53" s="22" t="str">
        <f>IF(OR($A53="",J$3=""),"",SUMIFS(Leaves!$G:$G,Leaves!$A:$A,$A53,Leaves!$B:$B,J$3,Leaves!$C:$C,"&gt;="&amp;Settings!$B$3,Leaves!$C:$C,"&lt;"&amp;EDATE(Settings!$B$3,12)))</f>
        <v/>
      </c>
      <c r="K53" s="22" t="str">
        <f>IF(J53="","",N(Settings!$B$12)-J53)</f>
        <v/>
      </c>
    </row>
    <row r="54" spans="1:11" x14ac:dyDescent="0.3">
      <c r="A54" s="21" t="str">
        <f>IF(Employees!A53="","",Employees!A53)</f>
        <v/>
      </c>
      <c r="B54" s="22" t="str">
        <f>IF(OR($A54="",B$3=""),"",SUMIFS(Leaves!$G:$G,Leaves!$A:$A,$A54,Leaves!$B:$B,B$3,Leaves!$C:$C,"&gt;="&amp;Settings!$B$3,Leaves!$C:$C,"&lt;"&amp;EDATE(Settings!$B$3,12)))</f>
        <v/>
      </c>
      <c r="C54" s="22" t="str">
        <f>IF(B54="","",N(Settings!$B$8)-B54)</f>
        <v/>
      </c>
      <c r="D54" s="22" t="str">
        <f>IF(OR($A54="",D$3=""),"",SUMIFS(Leaves!$G:$G,Leaves!$A:$A,$A54,Leaves!$B:$B,D$3,Leaves!$C:$C,"&gt;="&amp;Settings!$B$3,Leaves!$C:$C,"&lt;"&amp;EDATE(Settings!$B$3,12)))</f>
        <v/>
      </c>
      <c r="E54" s="22" t="str">
        <f>IF(D54="","",N(Settings!$B$9)-D54)</f>
        <v/>
      </c>
      <c r="F54" s="22" t="str">
        <f>IF(OR($A54="",F$3=""),"",SUMIFS(Leaves!$G:$G,Leaves!$A:$A,$A54,Leaves!$B:$B,F$3,Leaves!$C:$C,"&gt;="&amp;Settings!$B$3,Leaves!$C:$C,"&lt;"&amp;EDATE(Settings!$B$3,12)))</f>
        <v/>
      </c>
      <c r="G54" s="22" t="str">
        <f>IF(F54="","",N(Settings!$B$10)-F54)</f>
        <v/>
      </c>
      <c r="H54" s="22" t="str">
        <f>IF(OR($A54="",H$3=""),"",SUMIFS(Leaves!$G:$G,Leaves!$A:$A,$A54,Leaves!$B:$B,H$3,Leaves!$C:$C,"&gt;="&amp;Settings!$B$3,Leaves!$C:$C,"&lt;"&amp;EDATE(Settings!$B$3,12)))</f>
        <v/>
      </c>
      <c r="I54" s="22" t="str">
        <f>IF(H54="","",N(Settings!$B$11)-H54)</f>
        <v/>
      </c>
      <c r="J54" s="22" t="str">
        <f>IF(OR($A54="",J$3=""),"",SUMIFS(Leaves!$G:$G,Leaves!$A:$A,$A54,Leaves!$B:$B,J$3,Leaves!$C:$C,"&gt;="&amp;Settings!$B$3,Leaves!$C:$C,"&lt;"&amp;EDATE(Settings!$B$3,12)))</f>
        <v/>
      </c>
      <c r="K54" s="22" t="str">
        <f>IF(J54="","",N(Settings!$B$12)-J54)</f>
        <v/>
      </c>
    </row>
    <row r="55" spans="1:11" x14ac:dyDescent="0.3">
      <c r="A55" s="21" t="str">
        <f>IF(Employees!A54="","",Employees!A54)</f>
        <v/>
      </c>
      <c r="B55" s="22" t="str">
        <f>IF(OR($A55="",B$3=""),"",SUMIFS(Leaves!$G:$G,Leaves!$A:$A,$A55,Leaves!$B:$B,B$3,Leaves!$C:$C,"&gt;="&amp;Settings!$B$3,Leaves!$C:$C,"&lt;"&amp;EDATE(Settings!$B$3,12)))</f>
        <v/>
      </c>
      <c r="C55" s="22" t="str">
        <f>IF(B55="","",N(Settings!$B$8)-B55)</f>
        <v/>
      </c>
      <c r="D55" s="22" t="str">
        <f>IF(OR($A55="",D$3=""),"",SUMIFS(Leaves!$G:$G,Leaves!$A:$A,$A55,Leaves!$B:$B,D$3,Leaves!$C:$C,"&gt;="&amp;Settings!$B$3,Leaves!$C:$C,"&lt;"&amp;EDATE(Settings!$B$3,12)))</f>
        <v/>
      </c>
      <c r="E55" s="22" t="str">
        <f>IF(D55="","",N(Settings!$B$9)-D55)</f>
        <v/>
      </c>
      <c r="F55" s="22" t="str">
        <f>IF(OR($A55="",F$3=""),"",SUMIFS(Leaves!$G:$G,Leaves!$A:$A,$A55,Leaves!$B:$B,F$3,Leaves!$C:$C,"&gt;="&amp;Settings!$B$3,Leaves!$C:$C,"&lt;"&amp;EDATE(Settings!$B$3,12)))</f>
        <v/>
      </c>
      <c r="G55" s="22" t="str">
        <f>IF(F55="","",N(Settings!$B$10)-F55)</f>
        <v/>
      </c>
      <c r="H55" s="22" t="str">
        <f>IF(OR($A55="",H$3=""),"",SUMIFS(Leaves!$G:$G,Leaves!$A:$A,$A55,Leaves!$B:$B,H$3,Leaves!$C:$C,"&gt;="&amp;Settings!$B$3,Leaves!$C:$C,"&lt;"&amp;EDATE(Settings!$B$3,12)))</f>
        <v/>
      </c>
      <c r="I55" s="22" t="str">
        <f>IF(H55="","",N(Settings!$B$11)-H55)</f>
        <v/>
      </c>
      <c r="J55" s="22" t="str">
        <f>IF(OR($A55="",J$3=""),"",SUMIFS(Leaves!$G:$G,Leaves!$A:$A,$A55,Leaves!$B:$B,J$3,Leaves!$C:$C,"&gt;="&amp;Settings!$B$3,Leaves!$C:$C,"&lt;"&amp;EDATE(Settings!$B$3,12)))</f>
        <v/>
      </c>
      <c r="K55" s="22" t="str">
        <f>IF(J55="","",N(Settings!$B$12)-J55)</f>
        <v/>
      </c>
    </row>
    <row r="56" spans="1:11" x14ac:dyDescent="0.3">
      <c r="A56" s="21" t="str">
        <f>IF(Employees!A55="","",Employees!A55)</f>
        <v/>
      </c>
      <c r="B56" s="22" t="str">
        <f>IF(OR($A56="",B$3=""),"",SUMIFS(Leaves!$G:$G,Leaves!$A:$A,$A56,Leaves!$B:$B,B$3,Leaves!$C:$C,"&gt;="&amp;Settings!$B$3,Leaves!$C:$C,"&lt;"&amp;EDATE(Settings!$B$3,12)))</f>
        <v/>
      </c>
      <c r="C56" s="22" t="str">
        <f>IF(B56="","",N(Settings!$B$8)-B56)</f>
        <v/>
      </c>
      <c r="D56" s="22" t="str">
        <f>IF(OR($A56="",D$3=""),"",SUMIFS(Leaves!$G:$G,Leaves!$A:$A,$A56,Leaves!$B:$B,D$3,Leaves!$C:$C,"&gt;="&amp;Settings!$B$3,Leaves!$C:$C,"&lt;"&amp;EDATE(Settings!$B$3,12)))</f>
        <v/>
      </c>
      <c r="E56" s="22" t="str">
        <f>IF(D56="","",N(Settings!$B$9)-D56)</f>
        <v/>
      </c>
      <c r="F56" s="22" t="str">
        <f>IF(OR($A56="",F$3=""),"",SUMIFS(Leaves!$G:$G,Leaves!$A:$A,$A56,Leaves!$B:$B,F$3,Leaves!$C:$C,"&gt;="&amp;Settings!$B$3,Leaves!$C:$C,"&lt;"&amp;EDATE(Settings!$B$3,12)))</f>
        <v/>
      </c>
      <c r="G56" s="22" t="str">
        <f>IF(F56="","",N(Settings!$B$10)-F56)</f>
        <v/>
      </c>
      <c r="H56" s="22" t="str">
        <f>IF(OR($A56="",H$3=""),"",SUMIFS(Leaves!$G:$G,Leaves!$A:$A,$A56,Leaves!$B:$B,H$3,Leaves!$C:$C,"&gt;="&amp;Settings!$B$3,Leaves!$C:$C,"&lt;"&amp;EDATE(Settings!$B$3,12)))</f>
        <v/>
      </c>
      <c r="I56" s="22" t="str">
        <f>IF(H56="","",N(Settings!$B$11)-H56)</f>
        <v/>
      </c>
      <c r="J56" s="22" t="str">
        <f>IF(OR($A56="",J$3=""),"",SUMIFS(Leaves!$G:$G,Leaves!$A:$A,$A56,Leaves!$B:$B,J$3,Leaves!$C:$C,"&gt;="&amp;Settings!$B$3,Leaves!$C:$C,"&lt;"&amp;EDATE(Settings!$B$3,12)))</f>
        <v/>
      </c>
      <c r="K56" s="22" t="str">
        <f>IF(J56="","",N(Settings!$B$12)-J56)</f>
        <v/>
      </c>
    </row>
    <row r="57" spans="1:11" x14ac:dyDescent="0.3">
      <c r="A57" s="21" t="str">
        <f>IF(Employees!A56="","",Employees!A56)</f>
        <v/>
      </c>
      <c r="B57" s="22" t="str">
        <f>IF(OR($A57="",B$3=""),"",SUMIFS(Leaves!$G:$G,Leaves!$A:$A,$A57,Leaves!$B:$B,B$3,Leaves!$C:$C,"&gt;="&amp;Settings!$B$3,Leaves!$C:$C,"&lt;"&amp;EDATE(Settings!$B$3,12)))</f>
        <v/>
      </c>
      <c r="C57" s="22" t="str">
        <f>IF(B57="","",N(Settings!$B$8)-B57)</f>
        <v/>
      </c>
      <c r="D57" s="22" t="str">
        <f>IF(OR($A57="",D$3=""),"",SUMIFS(Leaves!$G:$G,Leaves!$A:$A,$A57,Leaves!$B:$B,D$3,Leaves!$C:$C,"&gt;="&amp;Settings!$B$3,Leaves!$C:$C,"&lt;"&amp;EDATE(Settings!$B$3,12)))</f>
        <v/>
      </c>
      <c r="E57" s="22" t="str">
        <f>IF(D57="","",N(Settings!$B$9)-D57)</f>
        <v/>
      </c>
      <c r="F57" s="22" t="str">
        <f>IF(OR($A57="",F$3=""),"",SUMIFS(Leaves!$G:$G,Leaves!$A:$A,$A57,Leaves!$B:$B,F$3,Leaves!$C:$C,"&gt;="&amp;Settings!$B$3,Leaves!$C:$C,"&lt;"&amp;EDATE(Settings!$B$3,12)))</f>
        <v/>
      </c>
      <c r="G57" s="22" t="str">
        <f>IF(F57="","",N(Settings!$B$10)-F57)</f>
        <v/>
      </c>
      <c r="H57" s="22" t="str">
        <f>IF(OR($A57="",H$3=""),"",SUMIFS(Leaves!$G:$G,Leaves!$A:$A,$A57,Leaves!$B:$B,H$3,Leaves!$C:$C,"&gt;="&amp;Settings!$B$3,Leaves!$C:$C,"&lt;"&amp;EDATE(Settings!$B$3,12)))</f>
        <v/>
      </c>
      <c r="I57" s="22" t="str">
        <f>IF(H57="","",N(Settings!$B$11)-H57)</f>
        <v/>
      </c>
      <c r="J57" s="22" t="str">
        <f>IF(OR($A57="",J$3=""),"",SUMIFS(Leaves!$G:$G,Leaves!$A:$A,$A57,Leaves!$B:$B,J$3,Leaves!$C:$C,"&gt;="&amp;Settings!$B$3,Leaves!$C:$C,"&lt;"&amp;EDATE(Settings!$B$3,12)))</f>
        <v/>
      </c>
      <c r="K57" s="22" t="str">
        <f>IF(J57="","",N(Settings!$B$12)-J57)</f>
        <v/>
      </c>
    </row>
    <row r="58" spans="1:11" x14ac:dyDescent="0.3">
      <c r="A58" s="21" t="str">
        <f>IF(Employees!A57="","",Employees!A57)</f>
        <v/>
      </c>
      <c r="B58" s="22" t="str">
        <f>IF(OR($A58="",B$3=""),"",SUMIFS(Leaves!$G:$G,Leaves!$A:$A,$A58,Leaves!$B:$B,B$3,Leaves!$C:$C,"&gt;="&amp;Settings!$B$3,Leaves!$C:$C,"&lt;"&amp;EDATE(Settings!$B$3,12)))</f>
        <v/>
      </c>
      <c r="C58" s="22" t="str">
        <f>IF(B58="","",N(Settings!$B$8)-B58)</f>
        <v/>
      </c>
      <c r="D58" s="22" t="str">
        <f>IF(OR($A58="",D$3=""),"",SUMIFS(Leaves!$G:$G,Leaves!$A:$A,$A58,Leaves!$B:$B,D$3,Leaves!$C:$C,"&gt;="&amp;Settings!$B$3,Leaves!$C:$C,"&lt;"&amp;EDATE(Settings!$B$3,12)))</f>
        <v/>
      </c>
      <c r="E58" s="22" t="str">
        <f>IF(D58="","",N(Settings!$B$9)-D58)</f>
        <v/>
      </c>
      <c r="F58" s="22" t="str">
        <f>IF(OR($A58="",F$3=""),"",SUMIFS(Leaves!$G:$G,Leaves!$A:$A,$A58,Leaves!$B:$B,F$3,Leaves!$C:$C,"&gt;="&amp;Settings!$B$3,Leaves!$C:$C,"&lt;"&amp;EDATE(Settings!$B$3,12)))</f>
        <v/>
      </c>
      <c r="G58" s="22" t="str">
        <f>IF(F58="","",N(Settings!$B$10)-F58)</f>
        <v/>
      </c>
      <c r="H58" s="22" t="str">
        <f>IF(OR($A58="",H$3=""),"",SUMIFS(Leaves!$G:$G,Leaves!$A:$A,$A58,Leaves!$B:$B,H$3,Leaves!$C:$C,"&gt;="&amp;Settings!$B$3,Leaves!$C:$C,"&lt;"&amp;EDATE(Settings!$B$3,12)))</f>
        <v/>
      </c>
      <c r="I58" s="22" t="str">
        <f>IF(H58="","",N(Settings!$B$11)-H58)</f>
        <v/>
      </c>
      <c r="J58" s="22" t="str">
        <f>IF(OR($A58="",J$3=""),"",SUMIFS(Leaves!$G:$G,Leaves!$A:$A,$A58,Leaves!$B:$B,J$3,Leaves!$C:$C,"&gt;="&amp;Settings!$B$3,Leaves!$C:$C,"&lt;"&amp;EDATE(Settings!$B$3,12)))</f>
        <v/>
      </c>
      <c r="K58" s="22" t="str">
        <f>IF(J58="","",N(Settings!$B$12)-J58)</f>
        <v/>
      </c>
    </row>
    <row r="59" spans="1:11" x14ac:dyDescent="0.3">
      <c r="A59" s="21" t="str">
        <f>IF(Employees!A58="","",Employees!A58)</f>
        <v/>
      </c>
      <c r="B59" s="22" t="str">
        <f>IF(OR($A59="",B$3=""),"",SUMIFS(Leaves!$G:$G,Leaves!$A:$A,$A59,Leaves!$B:$B,B$3,Leaves!$C:$C,"&gt;="&amp;Settings!$B$3,Leaves!$C:$C,"&lt;"&amp;EDATE(Settings!$B$3,12)))</f>
        <v/>
      </c>
      <c r="C59" s="22" t="str">
        <f>IF(B59="","",N(Settings!$B$8)-B59)</f>
        <v/>
      </c>
      <c r="D59" s="22" t="str">
        <f>IF(OR($A59="",D$3=""),"",SUMIFS(Leaves!$G:$G,Leaves!$A:$A,$A59,Leaves!$B:$B,D$3,Leaves!$C:$C,"&gt;="&amp;Settings!$B$3,Leaves!$C:$C,"&lt;"&amp;EDATE(Settings!$B$3,12)))</f>
        <v/>
      </c>
      <c r="E59" s="22" t="str">
        <f>IF(D59="","",N(Settings!$B$9)-D59)</f>
        <v/>
      </c>
      <c r="F59" s="22" t="str">
        <f>IF(OR($A59="",F$3=""),"",SUMIFS(Leaves!$G:$G,Leaves!$A:$A,$A59,Leaves!$B:$B,F$3,Leaves!$C:$C,"&gt;="&amp;Settings!$B$3,Leaves!$C:$C,"&lt;"&amp;EDATE(Settings!$B$3,12)))</f>
        <v/>
      </c>
      <c r="G59" s="22" t="str">
        <f>IF(F59="","",N(Settings!$B$10)-F59)</f>
        <v/>
      </c>
      <c r="H59" s="22" t="str">
        <f>IF(OR($A59="",H$3=""),"",SUMIFS(Leaves!$G:$G,Leaves!$A:$A,$A59,Leaves!$B:$B,H$3,Leaves!$C:$C,"&gt;="&amp;Settings!$B$3,Leaves!$C:$C,"&lt;"&amp;EDATE(Settings!$B$3,12)))</f>
        <v/>
      </c>
      <c r="I59" s="22" t="str">
        <f>IF(H59="","",N(Settings!$B$11)-H59)</f>
        <v/>
      </c>
      <c r="J59" s="22" t="str">
        <f>IF(OR($A59="",J$3=""),"",SUMIFS(Leaves!$G:$G,Leaves!$A:$A,$A59,Leaves!$B:$B,J$3,Leaves!$C:$C,"&gt;="&amp;Settings!$B$3,Leaves!$C:$C,"&lt;"&amp;EDATE(Settings!$B$3,12)))</f>
        <v/>
      </c>
      <c r="K59" s="22" t="str">
        <f>IF(J59="","",N(Settings!$B$12)-J59)</f>
        <v/>
      </c>
    </row>
    <row r="60" spans="1:11" x14ac:dyDescent="0.3">
      <c r="A60" s="21" t="str">
        <f>IF(Employees!A59="","",Employees!A59)</f>
        <v/>
      </c>
      <c r="B60" s="22" t="str">
        <f>IF(OR($A60="",B$3=""),"",SUMIFS(Leaves!$G:$G,Leaves!$A:$A,$A60,Leaves!$B:$B,B$3,Leaves!$C:$C,"&gt;="&amp;Settings!$B$3,Leaves!$C:$C,"&lt;"&amp;EDATE(Settings!$B$3,12)))</f>
        <v/>
      </c>
      <c r="C60" s="22" t="str">
        <f>IF(B60="","",N(Settings!$B$8)-B60)</f>
        <v/>
      </c>
      <c r="D60" s="22" t="str">
        <f>IF(OR($A60="",D$3=""),"",SUMIFS(Leaves!$G:$G,Leaves!$A:$A,$A60,Leaves!$B:$B,D$3,Leaves!$C:$C,"&gt;="&amp;Settings!$B$3,Leaves!$C:$C,"&lt;"&amp;EDATE(Settings!$B$3,12)))</f>
        <v/>
      </c>
      <c r="E60" s="22" t="str">
        <f>IF(D60="","",N(Settings!$B$9)-D60)</f>
        <v/>
      </c>
      <c r="F60" s="22" t="str">
        <f>IF(OR($A60="",F$3=""),"",SUMIFS(Leaves!$G:$G,Leaves!$A:$A,$A60,Leaves!$B:$B,F$3,Leaves!$C:$C,"&gt;="&amp;Settings!$B$3,Leaves!$C:$C,"&lt;"&amp;EDATE(Settings!$B$3,12)))</f>
        <v/>
      </c>
      <c r="G60" s="22" t="str">
        <f>IF(F60="","",N(Settings!$B$10)-F60)</f>
        <v/>
      </c>
      <c r="H60" s="22" t="str">
        <f>IF(OR($A60="",H$3=""),"",SUMIFS(Leaves!$G:$G,Leaves!$A:$A,$A60,Leaves!$B:$B,H$3,Leaves!$C:$C,"&gt;="&amp;Settings!$B$3,Leaves!$C:$C,"&lt;"&amp;EDATE(Settings!$B$3,12)))</f>
        <v/>
      </c>
      <c r="I60" s="22" t="str">
        <f>IF(H60="","",N(Settings!$B$11)-H60)</f>
        <v/>
      </c>
      <c r="J60" s="22" t="str">
        <f>IF(OR($A60="",J$3=""),"",SUMIFS(Leaves!$G:$G,Leaves!$A:$A,$A60,Leaves!$B:$B,J$3,Leaves!$C:$C,"&gt;="&amp;Settings!$B$3,Leaves!$C:$C,"&lt;"&amp;EDATE(Settings!$B$3,12)))</f>
        <v/>
      </c>
      <c r="K60" s="22" t="str">
        <f>IF(J60="","",N(Settings!$B$12)-J60)</f>
        <v/>
      </c>
    </row>
    <row r="61" spans="1:11" x14ac:dyDescent="0.3">
      <c r="A61" s="21" t="str">
        <f>IF(Employees!A60="","",Employees!A60)</f>
        <v/>
      </c>
      <c r="B61" s="22" t="str">
        <f>IF(OR($A61="",B$3=""),"",SUMIFS(Leaves!$G:$G,Leaves!$A:$A,$A61,Leaves!$B:$B,B$3,Leaves!$C:$C,"&gt;="&amp;Settings!$B$3,Leaves!$C:$C,"&lt;"&amp;EDATE(Settings!$B$3,12)))</f>
        <v/>
      </c>
      <c r="C61" s="22" t="str">
        <f>IF(B61="","",N(Settings!$B$8)-B61)</f>
        <v/>
      </c>
      <c r="D61" s="22" t="str">
        <f>IF(OR($A61="",D$3=""),"",SUMIFS(Leaves!$G:$G,Leaves!$A:$A,$A61,Leaves!$B:$B,D$3,Leaves!$C:$C,"&gt;="&amp;Settings!$B$3,Leaves!$C:$C,"&lt;"&amp;EDATE(Settings!$B$3,12)))</f>
        <v/>
      </c>
      <c r="E61" s="22" t="str">
        <f>IF(D61="","",N(Settings!$B$9)-D61)</f>
        <v/>
      </c>
      <c r="F61" s="22" t="str">
        <f>IF(OR($A61="",F$3=""),"",SUMIFS(Leaves!$G:$G,Leaves!$A:$A,$A61,Leaves!$B:$B,F$3,Leaves!$C:$C,"&gt;="&amp;Settings!$B$3,Leaves!$C:$C,"&lt;"&amp;EDATE(Settings!$B$3,12)))</f>
        <v/>
      </c>
      <c r="G61" s="22" t="str">
        <f>IF(F61="","",N(Settings!$B$10)-F61)</f>
        <v/>
      </c>
      <c r="H61" s="22" t="str">
        <f>IF(OR($A61="",H$3=""),"",SUMIFS(Leaves!$G:$G,Leaves!$A:$A,$A61,Leaves!$B:$B,H$3,Leaves!$C:$C,"&gt;="&amp;Settings!$B$3,Leaves!$C:$C,"&lt;"&amp;EDATE(Settings!$B$3,12)))</f>
        <v/>
      </c>
      <c r="I61" s="22" t="str">
        <f>IF(H61="","",N(Settings!$B$11)-H61)</f>
        <v/>
      </c>
      <c r="J61" s="22" t="str">
        <f>IF(OR($A61="",J$3=""),"",SUMIFS(Leaves!$G:$G,Leaves!$A:$A,$A61,Leaves!$B:$B,J$3,Leaves!$C:$C,"&gt;="&amp;Settings!$B$3,Leaves!$C:$C,"&lt;"&amp;EDATE(Settings!$B$3,12)))</f>
        <v/>
      </c>
      <c r="K61" s="22" t="str">
        <f>IF(J61="","",N(Settings!$B$12)-J61)</f>
        <v/>
      </c>
    </row>
    <row r="62" spans="1:11" x14ac:dyDescent="0.3">
      <c r="A62" s="21" t="str">
        <f>IF(Employees!A61="","",Employees!A61)</f>
        <v/>
      </c>
      <c r="B62" s="22" t="str">
        <f>IF(OR($A62="",B$3=""),"",SUMIFS(Leaves!$G:$G,Leaves!$A:$A,$A62,Leaves!$B:$B,B$3,Leaves!$C:$C,"&gt;="&amp;Settings!$B$3,Leaves!$C:$C,"&lt;"&amp;EDATE(Settings!$B$3,12)))</f>
        <v/>
      </c>
      <c r="C62" s="22" t="str">
        <f>IF(B62="","",N(Settings!$B$8)-B62)</f>
        <v/>
      </c>
      <c r="D62" s="22" t="str">
        <f>IF(OR($A62="",D$3=""),"",SUMIFS(Leaves!$G:$G,Leaves!$A:$A,$A62,Leaves!$B:$B,D$3,Leaves!$C:$C,"&gt;="&amp;Settings!$B$3,Leaves!$C:$C,"&lt;"&amp;EDATE(Settings!$B$3,12)))</f>
        <v/>
      </c>
      <c r="E62" s="22" t="str">
        <f>IF(D62="","",N(Settings!$B$9)-D62)</f>
        <v/>
      </c>
      <c r="F62" s="22" t="str">
        <f>IF(OR($A62="",F$3=""),"",SUMIFS(Leaves!$G:$G,Leaves!$A:$A,$A62,Leaves!$B:$B,F$3,Leaves!$C:$C,"&gt;="&amp;Settings!$B$3,Leaves!$C:$C,"&lt;"&amp;EDATE(Settings!$B$3,12)))</f>
        <v/>
      </c>
      <c r="G62" s="22" t="str">
        <f>IF(F62="","",N(Settings!$B$10)-F62)</f>
        <v/>
      </c>
      <c r="H62" s="22" t="str">
        <f>IF(OR($A62="",H$3=""),"",SUMIFS(Leaves!$G:$G,Leaves!$A:$A,$A62,Leaves!$B:$B,H$3,Leaves!$C:$C,"&gt;="&amp;Settings!$B$3,Leaves!$C:$C,"&lt;"&amp;EDATE(Settings!$B$3,12)))</f>
        <v/>
      </c>
      <c r="I62" s="22" t="str">
        <f>IF(H62="","",N(Settings!$B$11)-H62)</f>
        <v/>
      </c>
      <c r="J62" s="22" t="str">
        <f>IF(OR($A62="",J$3=""),"",SUMIFS(Leaves!$G:$G,Leaves!$A:$A,$A62,Leaves!$B:$B,J$3,Leaves!$C:$C,"&gt;="&amp;Settings!$B$3,Leaves!$C:$C,"&lt;"&amp;EDATE(Settings!$B$3,12)))</f>
        <v/>
      </c>
      <c r="K62" s="22" t="str">
        <f>IF(J62="","",N(Settings!$B$12)-J62)</f>
        <v/>
      </c>
    </row>
    <row r="63" spans="1:11" x14ac:dyDescent="0.3">
      <c r="A63" s="21" t="str">
        <f>IF(Employees!A62="","",Employees!A62)</f>
        <v/>
      </c>
      <c r="B63" s="22" t="str">
        <f>IF(OR($A63="",B$3=""),"",SUMIFS(Leaves!$G:$G,Leaves!$A:$A,$A63,Leaves!$B:$B,B$3,Leaves!$C:$C,"&gt;="&amp;Settings!$B$3,Leaves!$C:$C,"&lt;"&amp;EDATE(Settings!$B$3,12)))</f>
        <v/>
      </c>
      <c r="C63" s="22" t="str">
        <f>IF(B63="","",N(Settings!$B$8)-B63)</f>
        <v/>
      </c>
      <c r="D63" s="22" t="str">
        <f>IF(OR($A63="",D$3=""),"",SUMIFS(Leaves!$G:$G,Leaves!$A:$A,$A63,Leaves!$B:$B,D$3,Leaves!$C:$C,"&gt;="&amp;Settings!$B$3,Leaves!$C:$C,"&lt;"&amp;EDATE(Settings!$B$3,12)))</f>
        <v/>
      </c>
      <c r="E63" s="22" t="str">
        <f>IF(D63="","",N(Settings!$B$9)-D63)</f>
        <v/>
      </c>
      <c r="F63" s="22" t="str">
        <f>IF(OR($A63="",F$3=""),"",SUMIFS(Leaves!$G:$G,Leaves!$A:$A,$A63,Leaves!$B:$B,F$3,Leaves!$C:$C,"&gt;="&amp;Settings!$B$3,Leaves!$C:$C,"&lt;"&amp;EDATE(Settings!$B$3,12)))</f>
        <v/>
      </c>
      <c r="G63" s="22" t="str">
        <f>IF(F63="","",N(Settings!$B$10)-F63)</f>
        <v/>
      </c>
      <c r="H63" s="22" t="str">
        <f>IF(OR($A63="",H$3=""),"",SUMIFS(Leaves!$G:$G,Leaves!$A:$A,$A63,Leaves!$B:$B,H$3,Leaves!$C:$C,"&gt;="&amp;Settings!$B$3,Leaves!$C:$C,"&lt;"&amp;EDATE(Settings!$B$3,12)))</f>
        <v/>
      </c>
      <c r="I63" s="22" t="str">
        <f>IF(H63="","",N(Settings!$B$11)-H63)</f>
        <v/>
      </c>
      <c r="J63" s="22" t="str">
        <f>IF(OR($A63="",J$3=""),"",SUMIFS(Leaves!$G:$G,Leaves!$A:$A,$A63,Leaves!$B:$B,J$3,Leaves!$C:$C,"&gt;="&amp;Settings!$B$3,Leaves!$C:$C,"&lt;"&amp;EDATE(Settings!$B$3,12)))</f>
        <v/>
      </c>
      <c r="K63" s="22" t="str">
        <f>IF(J63="","",N(Settings!$B$12)-J63)</f>
        <v/>
      </c>
    </row>
    <row r="64" spans="1:11" x14ac:dyDescent="0.3">
      <c r="A64" s="21" t="str">
        <f>IF(Employees!A63="","",Employees!A63)</f>
        <v/>
      </c>
      <c r="B64" s="22" t="str">
        <f>IF(OR($A64="",B$3=""),"",SUMIFS(Leaves!$G:$G,Leaves!$A:$A,$A64,Leaves!$B:$B,B$3,Leaves!$C:$C,"&gt;="&amp;Settings!$B$3,Leaves!$C:$C,"&lt;"&amp;EDATE(Settings!$B$3,12)))</f>
        <v/>
      </c>
      <c r="C64" s="22" t="str">
        <f>IF(B64="","",N(Settings!$B$8)-B64)</f>
        <v/>
      </c>
      <c r="D64" s="22" t="str">
        <f>IF(OR($A64="",D$3=""),"",SUMIFS(Leaves!$G:$G,Leaves!$A:$A,$A64,Leaves!$B:$B,D$3,Leaves!$C:$C,"&gt;="&amp;Settings!$B$3,Leaves!$C:$C,"&lt;"&amp;EDATE(Settings!$B$3,12)))</f>
        <v/>
      </c>
      <c r="E64" s="22" t="str">
        <f>IF(D64="","",N(Settings!$B$9)-D64)</f>
        <v/>
      </c>
      <c r="F64" s="22" t="str">
        <f>IF(OR($A64="",F$3=""),"",SUMIFS(Leaves!$G:$G,Leaves!$A:$A,$A64,Leaves!$B:$B,F$3,Leaves!$C:$C,"&gt;="&amp;Settings!$B$3,Leaves!$C:$C,"&lt;"&amp;EDATE(Settings!$B$3,12)))</f>
        <v/>
      </c>
      <c r="G64" s="22" t="str">
        <f>IF(F64="","",N(Settings!$B$10)-F64)</f>
        <v/>
      </c>
      <c r="H64" s="22" t="str">
        <f>IF(OR($A64="",H$3=""),"",SUMIFS(Leaves!$G:$G,Leaves!$A:$A,$A64,Leaves!$B:$B,H$3,Leaves!$C:$C,"&gt;="&amp;Settings!$B$3,Leaves!$C:$C,"&lt;"&amp;EDATE(Settings!$B$3,12)))</f>
        <v/>
      </c>
      <c r="I64" s="22" t="str">
        <f>IF(H64="","",N(Settings!$B$11)-H64)</f>
        <v/>
      </c>
      <c r="J64" s="22" t="str">
        <f>IF(OR($A64="",J$3=""),"",SUMIFS(Leaves!$G:$G,Leaves!$A:$A,$A64,Leaves!$B:$B,J$3,Leaves!$C:$C,"&gt;="&amp;Settings!$B$3,Leaves!$C:$C,"&lt;"&amp;EDATE(Settings!$B$3,12)))</f>
        <v/>
      </c>
      <c r="K64" s="22" t="str">
        <f>IF(J64="","",N(Settings!$B$12)-J64)</f>
        <v/>
      </c>
    </row>
    <row r="65" spans="1:11" x14ac:dyDescent="0.3">
      <c r="A65" s="21" t="str">
        <f>IF(Employees!A64="","",Employees!A64)</f>
        <v/>
      </c>
      <c r="B65" s="22" t="str">
        <f>IF(OR($A65="",B$3=""),"",SUMIFS(Leaves!$G:$G,Leaves!$A:$A,$A65,Leaves!$B:$B,B$3,Leaves!$C:$C,"&gt;="&amp;Settings!$B$3,Leaves!$C:$C,"&lt;"&amp;EDATE(Settings!$B$3,12)))</f>
        <v/>
      </c>
      <c r="C65" s="22" t="str">
        <f>IF(B65="","",N(Settings!$B$8)-B65)</f>
        <v/>
      </c>
      <c r="D65" s="22" t="str">
        <f>IF(OR($A65="",D$3=""),"",SUMIFS(Leaves!$G:$G,Leaves!$A:$A,$A65,Leaves!$B:$B,D$3,Leaves!$C:$C,"&gt;="&amp;Settings!$B$3,Leaves!$C:$C,"&lt;"&amp;EDATE(Settings!$B$3,12)))</f>
        <v/>
      </c>
      <c r="E65" s="22" t="str">
        <f>IF(D65="","",N(Settings!$B$9)-D65)</f>
        <v/>
      </c>
      <c r="F65" s="22" t="str">
        <f>IF(OR($A65="",F$3=""),"",SUMIFS(Leaves!$G:$G,Leaves!$A:$A,$A65,Leaves!$B:$B,F$3,Leaves!$C:$C,"&gt;="&amp;Settings!$B$3,Leaves!$C:$C,"&lt;"&amp;EDATE(Settings!$B$3,12)))</f>
        <v/>
      </c>
      <c r="G65" s="22" t="str">
        <f>IF(F65="","",N(Settings!$B$10)-F65)</f>
        <v/>
      </c>
      <c r="H65" s="22" t="str">
        <f>IF(OR($A65="",H$3=""),"",SUMIFS(Leaves!$G:$G,Leaves!$A:$A,$A65,Leaves!$B:$B,H$3,Leaves!$C:$C,"&gt;="&amp;Settings!$B$3,Leaves!$C:$C,"&lt;"&amp;EDATE(Settings!$B$3,12)))</f>
        <v/>
      </c>
      <c r="I65" s="22" t="str">
        <f>IF(H65="","",N(Settings!$B$11)-H65)</f>
        <v/>
      </c>
      <c r="J65" s="22" t="str">
        <f>IF(OR($A65="",J$3=""),"",SUMIFS(Leaves!$G:$G,Leaves!$A:$A,$A65,Leaves!$B:$B,J$3,Leaves!$C:$C,"&gt;="&amp;Settings!$B$3,Leaves!$C:$C,"&lt;"&amp;EDATE(Settings!$B$3,12)))</f>
        <v/>
      </c>
      <c r="K65" s="22" t="str">
        <f>IF(J65="","",N(Settings!$B$12)-J65)</f>
        <v/>
      </c>
    </row>
    <row r="66" spans="1:11" x14ac:dyDescent="0.3">
      <c r="A66" s="21" t="str">
        <f>IF(Employees!A65="","",Employees!A65)</f>
        <v/>
      </c>
      <c r="B66" s="22" t="str">
        <f>IF(OR($A66="",B$3=""),"",SUMIFS(Leaves!$G:$G,Leaves!$A:$A,$A66,Leaves!$B:$B,B$3,Leaves!$C:$C,"&gt;="&amp;Settings!$B$3,Leaves!$C:$C,"&lt;"&amp;EDATE(Settings!$B$3,12)))</f>
        <v/>
      </c>
      <c r="C66" s="22" t="str">
        <f>IF(B66="","",N(Settings!$B$8)-B66)</f>
        <v/>
      </c>
      <c r="D66" s="22" t="str">
        <f>IF(OR($A66="",D$3=""),"",SUMIFS(Leaves!$G:$G,Leaves!$A:$A,$A66,Leaves!$B:$B,D$3,Leaves!$C:$C,"&gt;="&amp;Settings!$B$3,Leaves!$C:$C,"&lt;"&amp;EDATE(Settings!$B$3,12)))</f>
        <v/>
      </c>
      <c r="E66" s="22" t="str">
        <f>IF(D66="","",N(Settings!$B$9)-D66)</f>
        <v/>
      </c>
      <c r="F66" s="22" t="str">
        <f>IF(OR($A66="",F$3=""),"",SUMIFS(Leaves!$G:$G,Leaves!$A:$A,$A66,Leaves!$B:$B,F$3,Leaves!$C:$C,"&gt;="&amp;Settings!$B$3,Leaves!$C:$C,"&lt;"&amp;EDATE(Settings!$B$3,12)))</f>
        <v/>
      </c>
      <c r="G66" s="22" t="str">
        <f>IF(F66="","",N(Settings!$B$10)-F66)</f>
        <v/>
      </c>
      <c r="H66" s="22" t="str">
        <f>IF(OR($A66="",H$3=""),"",SUMIFS(Leaves!$G:$G,Leaves!$A:$A,$A66,Leaves!$B:$B,H$3,Leaves!$C:$C,"&gt;="&amp;Settings!$B$3,Leaves!$C:$C,"&lt;"&amp;EDATE(Settings!$B$3,12)))</f>
        <v/>
      </c>
      <c r="I66" s="22" t="str">
        <f>IF(H66="","",N(Settings!$B$11)-H66)</f>
        <v/>
      </c>
      <c r="J66" s="22" t="str">
        <f>IF(OR($A66="",J$3=""),"",SUMIFS(Leaves!$G:$G,Leaves!$A:$A,$A66,Leaves!$B:$B,J$3,Leaves!$C:$C,"&gt;="&amp;Settings!$B$3,Leaves!$C:$C,"&lt;"&amp;EDATE(Settings!$B$3,12)))</f>
        <v/>
      </c>
      <c r="K66" s="22" t="str">
        <f>IF(J66="","",N(Settings!$B$12)-J66)</f>
        <v/>
      </c>
    </row>
    <row r="67" spans="1:11" x14ac:dyDescent="0.3">
      <c r="A67" s="21" t="str">
        <f>IF(Employees!A66="","",Employees!A66)</f>
        <v/>
      </c>
      <c r="B67" s="22" t="str">
        <f>IF(OR($A67="",B$3=""),"",SUMIFS(Leaves!$G:$G,Leaves!$A:$A,$A67,Leaves!$B:$B,B$3,Leaves!$C:$C,"&gt;="&amp;Settings!$B$3,Leaves!$C:$C,"&lt;"&amp;EDATE(Settings!$B$3,12)))</f>
        <v/>
      </c>
      <c r="C67" s="22" t="str">
        <f>IF(B67="","",N(Settings!$B$8)-B67)</f>
        <v/>
      </c>
      <c r="D67" s="22" t="str">
        <f>IF(OR($A67="",D$3=""),"",SUMIFS(Leaves!$G:$G,Leaves!$A:$A,$A67,Leaves!$B:$B,D$3,Leaves!$C:$C,"&gt;="&amp;Settings!$B$3,Leaves!$C:$C,"&lt;"&amp;EDATE(Settings!$B$3,12)))</f>
        <v/>
      </c>
      <c r="E67" s="22" t="str">
        <f>IF(D67="","",N(Settings!$B$9)-D67)</f>
        <v/>
      </c>
      <c r="F67" s="22" t="str">
        <f>IF(OR($A67="",F$3=""),"",SUMIFS(Leaves!$G:$G,Leaves!$A:$A,$A67,Leaves!$B:$B,F$3,Leaves!$C:$C,"&gt;="&amp;Settings!$B$3,Leaves!$C:$C,"&lt;"&amp;EDATE(Settings!$B$3,12)))</f>
        <v/>
      </c>
      <c r="G67" s="22" t="str">
        <f>IF(F67="","",N(Settings!$B$10)-F67)</f>
        <v/>
      </c>
      <c r="H67" s="22" t="str">
        <f>IF(OR($A67="",H$3=""),"",SUMIFS(Leaves!$G:$G,Leaves!$A:$A,$A67,Leaves!$B:$B,H$3,Leaves!$C:$C,"&gt;="&amp;Settings!$B$3,Leaves!$C:$C,"&lt;"&amp;EDATE(Settings!$B$3,12)))</f>
        <v/>
      </c>
      <c r="I67" s="22" t="str">
        <f>IF(H67="","",N(Settings!$B$11)-H67)</f>
        <v/>
      </c>
      <c r="J67" s="22" t="str">
        <f>IF(OR($A67="",J$3=""),"",SUMIFS(Leaves!$G:$G,Leaves!$A:$A,$A67,Leaves!$B:$B,J$3,Leaves!$C:$C,"&gt;="&amp;Settings!$B$3,Leaves!$C:$C,"&lt;"&amp;EDATE(Settings!$B$3,12)))</f>
        <v/>
      </c>
      <c r="K67" s="22" t="str">
        <f>IF(J67="","",N(Settings!$B$12)-J67)</f>
        <v/>
      </c>
    </row>
    <row r="68" spans="1:11" x14ac:dyDescent="0.3">
      <c r="A68" s="21" t="str">
        <f>IF(Employees!A67="","",Employees!A67)</f>
        <v/>
      </c>
      <c r="B68" s="22" t="str">
        <f>IF(OR($A68="",B$3=""),"",SUMIFS(Leaves!$G:$G,Leaves!$A:$A,$A68,Leaves!$B:$B,B$3,Leaves!$C:$C,"&gt;="&amp;Settings!$B$3,Leaves!$C:$C,"&lt;"&amp;EDATE(Settings!$B$3,12)))</f>
        <v/>
      </c>
      <c r="C68" s="22" t="str">
        <f>IF(B68="","",N(Settings!$B$8)-B68)</f>
        <v/>
      </c>
      <c r="D68" s="22" t="str">
        <f>IF(OR($A68="",D$3=""),"",SUMIFS(Leaves!$G:$G,Leaves!$A:$A,$A68,Leaves!$B:$B,D$3,Leaves!$C:$C,"&gt;="&amp;Settings!$B$3,Leaves!$C:$C,"&lt;"&amp;EDATE(Settings!$B$3,12)))</f>
        <v/>
      </c>
      <c r="E68" s="22" t="str">
        <f>IF(D68="","",N(Settings!$B$9)-D68)</f>
        <v/>
      </c>
      <c r="F68" s="22" t="str">
        <f>IF(OR($A68="",F$3=""),"",SUMIFS(Leaves!$G:$G,Leaves!$A:$A,$A68,Leaves!$B:$B,F$3,Leaves!$C:$C,"&gt;="&amp;Settings!$B$3,Leaves!$C:$C,"&lt;"&amp;EDATE(Settings!$B$3,12)))</f>
        <v/>
      </c>
      <c r="G68" s="22" t="str">
        <f>IF(F68="","",N(Settings!$B$10)-F68)</f>
        <v/>
      </c>
      <c r="H68" s="22" t="str">
        <f>IF(OR($A68="",H$3=""),"",SUMIFS(Leaves!$G:$G,Leaves!$A:$A,$A68,Leaves!$B:$B,H$3,Leaves!$C:$C,"&gt;="&amp;Settings!$B$3,Leaves!$C:$C,"&lt;"&amp;EDATE(Settings!$B$3,12)))</f>
        <v/>
      </c>
      <c r="I68" s="22" t="str">
        <f>IF(H68="","",N(Settings!$B$11)-H68)</f>
        <v/>
      </c>
      <c r="J68" s="22" t="str">
        <f>IF(OR($A68="",J$3=""),"",SUMIFS(Leaves!$G:$G,Leaves!$A:$A,$A68,Leaves!$B:$B,J$3,Leaves!$C:$C,"&gt;="&amp;Settings!$B$3,Leaves!$C:$C,"&lt;"&amp;EDATE(Settings!$B$3,12)))</f>
        <v/>
      </c>
      <c r="K68" s="22" t="str">
        <f>IF(J68="","",N(Settings!$B$12)-J68)</f>
        <v/>
      </c>
    </row>
    <row r="69" spans="1:11" x14ac:dyDescent="0.3">
      <c r="A69" s="21" t="str">
        <f>IF(Employees!A68="","",Employees!A68)</f>
        <v/>
      </c>
      <c r="B69" s="22" t="str">
        <f>IF(OR($A69="",B$3=""),"",SUMIFS(Leaves!$G:$G,Leaves!$A:$A,$A69,Leaves!$B:$B,B$3,Leaves!$C:$C,"&gt;="&amp;Settings!$B$3,Leaves!$C:$C,"&lt;"&amp;EDATE(Settings!$B$3,12)))</f>
        <v/>
      </c>
      <c r="C69" s="22" t="str">
        <f>IF(B69="","",N(Settings!$B$8)-B69)</f>
        <v/>
      </c>
      <c r="D69" s="22" t="str">
        <f>IF(OR($A69="",D$3=""),"",SUMIFS(Leaves!$G:$G,Leaves!$A:$A,$A69,Leaves!$B:$B,D$3,Leaves!$C:$C,"&gt;="&amp;Settings!$B$3,Leaves!$C:$C,"&lt;"&amp;EDATE(Settings!$B$3,12)))</f>
        <v/>
      </c>
      <c r="E69" s="22" t="str">
        <f>IF(D69="","",N(Settings!$B$9)-D69)</f>
        <v/>
      </c>
      <c r="F69" s="22" t="str">
        <f>IF(OR($A69="",F$3=""),"",SUMIFS(Leaves!$G:$G,Leaves!$A:$A,$A69,Leaves!$B:$B,F$3,Leaves!$C:$C,"&gt;="&amp;Settings!$B$3,Leaves!$C:$C,"&lt;"&amp;EDATE(Settings!$B$3,12)))</f>
        <v/>
      </c>
      <c r="G69" s="22" t="str">
        <f>IF(F69="","",N(Settings!$B$10)-F69)</f>
        <v/>
      </c>
      <c r="H69" s="22" t="str">
        <f>IF(OR($A69="",H$3=""),"",SUMIFS(Leaves!$G:$G,Leaves!$A:$A,$A69,Leaves!$B:$B,H$3,Leaves!$C:$C,"&gt;="&amp;Settings!$B$3,Leaves!$C:$C,"&lt;"&amp;EDATE(Settings!$B$3,12)))</f>
        <v/>
      </c>
      <c r="I69" s="22" t="str">
        <f>IF(H69="","",N(Settings!$B$11)-H69)</f>
        <v/>
      </c>
      <c r="J69" s="22" t="str">
        <f>IF(OR($A69="",J$3=""),"",SUMIFS(Leaves!$G:$G,Leaves!$A:$A,$A69,Leaves!$B:$B,J$3,Leaves!$C:$C,"&gt;="&amp;Settings!$B$3,Leaves!$C:$C,"&lt;"&amp;EDATE(Settings!$B$3,12)))</f>
        <v/>
      </c>
      <c r="K69" s="22" t="str">
        <f>IF(J69="","",N(Settings!$B$12)-J69)</f>
        <v/>
      </c>
    </row>
    <row r="70" spans="1:11" x14ac:dyDescent="0.3">
      <c r="A70" s="21" t="str">
        <f>IF(Employees!A69="","",Employees!A69)</f>
        <v/>
      </c>
      <c r="B70" s="22" t="str">
        <f>IF(OR($A70="",B$3=""),"",SUMIFS(Leaves!$G:$G,Leaves!$A:$A,$A70,Leaves!$B:$B,B$3,Leaves!$C:$C,"&gt;="&amp;Settings!$B$3,Leaves!$C:$C,"&lt;"&amp;EDATE(Settings!$B$3,12)))</f>
        <v/>
      </c>
      <c r="C70" s="22" t="str">
        <f>IF(B70="","",N(Settings!$B$8)-B70)</f>
        <v/>
      </c>
      <c r="D70" s="22" t="str">
        <f>IF(OR($A70="",D$3=""),"",SUMIFS(Leaves!$G:$G,Leaves!$A:$A,$A70,Leaves!$B:$B,D$3,Leaves!$C:$C,"&gt;="&amp;Settings!$B$3,Leaves!$C:$C,"&lt;"&amp;EDATE(Settings!$B$3,12)))</f>
        <v/>
      </c>
      <c r="E70" s="22" t="str">
        <f>IF(D70="","",N(Settings!$B$9)-D70)</f>
        <v/>
      </c>
      <c r="F70" s="22" t="str">
        <f>IF(OR($A70="",F$3=""),"",SUMIFS(Leaves!$G:$G,Leaves!$A:$A,$A70,Leaves!$B:$B,F$3,Leaves!$C:$C,"&gt;="&amp;Settings!$B$3,Leaves!$C:$C,"&lt;"&amp;EDATE(Settings!$B$3,12)))</f>
        <v/>
      </c>
      <c r="G70" s="22" t="str">
        <f>IF(F70="","",N(Settings!$B$10)-F70)</f>
        <v/>
      </c>
      <c r="H70" s="22" t="str">
        <f>IF(OR($A70="",H$3=""),"",SUMIFS(Leaves!$G:$G,Leaves!$A:$A,$A70,Leaves!$B:$B,H$3,Leaves!$C:$C,"&gt;="&amp;Settings!$B$3,Leaves!$C:$C,"&lt;"&amp;EDATE(Settings!$B$3,12)))</f>
        <v/>
      </c>
      <c r="I70" s="22" t="str">
        <f>IF(H70="","",N(Settings!$B$11)-H70)</f>
        <v/>
      </c>
      <c r="J70" s="22" t="str">
        <f>IF(OR($A70="",J$3=""),"",SUMIFS(Leaves!$G:$G,Leaves!$A:$A,$A70,Leaves!$B:$B,J$3,Leaves!$C:$C,"&gt;="&amp;Settings!$B$3,Leaves!$C:$C,"&lt;"&amp;EDATE(Settings!$B$3,12)))</f>
        <v/>
      </c>
      <c r="K70" s="22" t="str">
        <f>IF(J70="","",N(Settings!$B$12)-J70)</f>
        <v/>
      </c>
    </row>
    <row r="71" spans="1:11" x14ac:dyDescent="0.3">
      <c r="A71" s="21" t="str">
        <f>IF(Employees!A70="","",Employees!A70)</f>
        <v/>
      </c>
      <c r="B71" s="22" t="str">
        <f>IF(OR($A71="",B$3=""),"",SUMIFS(Leaves!$G:$G,Leaves!$A:$A,$A71,Leaves!$B:$B,B$3,Leaves!$C:$C,"&gt;="&amp;Settings!$B$3,Leaves!$C:$C,"&lt;"&amp;EDATE(Settings!$B$3,12)))</f>
        <v/>
      </c>
      <c r="C71" s="22" t="str">
        <f>IF(B71="","",N(Settings!$B$8)-B71)</f>
        <v/>
      </c>
      <c r="D71" s="22" t="str">
        <f>IF(OR($A71="",D$3=""),"",SUMIFS(Leaves!$G:$G,Leaves!$A:$A,$A71,Leaves!$B:$B,D$3,Leaves!$C:$C,"&gt;="&amp;Settings!$B$3,Leaves!$C:$C,"&lt;"&amp;EDATE(Settings!$B$3,12)))</f>
        <v/>
      </c>
      <c r="E71" s="22" t="str">
        <f>IF(D71="","",N(Settings!$B$9)-D71)</f>
        <v/>
      </c>
      <c r="F71" s="22" t="str">
        <f>IF(OR($A71="",F$3=""),"",SUMIFS(Leaves!$G:$G,Leaves!$A:$A,$A71,Leaves!$B:$B,F$3,Leaves!$C:$C,"&gt;="&amp;Settings!$B$3,Leaves!$C:$C,"&lt;"&amp;EDATE(Settings!$B$3,12)))</f>
        <v/>
      </c>
      <c r="G71" s="22" t="str">
        <f>IF(F71="","",N(Settings!$B$10)-F71)</f>
        <v/>
      </c>
      <c r="H71" s="22" t="str">
        <f>IF(OR($A71="",H$3=""),"",SUMIFS(Leaves!$G:$G,Leaves!$A:$A,$A71,Leaves!$B:$B,H$3,Leaves!$C:$C,"&gt;="&amp;Settings!$B$3,Leaves!$C:$C,"&lt;"&amp;EDATE(Settings!$B$3,12)))</f>
        <v/>
      </c>
      <c r="I71" s="22" t="str">
        <f>IF(H71="","",N(Settings!$B$11)-H71)</f>
        <v/>
      </c>
      <c r="J71" s="22" t="str">
        <f>IF(OR($A71="",J$3=""),"",SUMIFS(Leaves!$G:$G,Leaves!$A:$A,$A71,Leaves!$B:$B,J$3,Leaves!$C:$C,"&gt;="&amp;Settings!$B$3,Leaves!$C:$C,"&lt;"&amp;EDATE(Settings!$B$3,12)))</f>
        <v/>
      </c>
      <c r="K71" s="22" t="str">
        <f>IF(J71="","",N(Settings!$B$12)-J71)</f>
        <v/>
      </c>
    </row>
    <row r="72" spans="1:11" x14ac:dyDescent="0.3">
      <c r="A72" s="21" t="str">
        <f>IF(Employees!A71="","",Employees!A71)</f>
        <v/>
      </c>
      <c r="B72" s="22" t="str">
        <f>IF(OR($A72="",B$3=""),"",SUMIFS(Leaves!$G:$G,Leaves!$A:$A,$A72,Leaves!$B:$B,B$3,Leaves!$C:$C,"&gt;="&amp;Settings!$B$3,Leaves!$C:$C,"&lt;"&amp;EDATE(Settings!$B$3,12)))</f>
        <v/>
      </c>
      <c r="C72" s="22" t="str">
        <f>IF(B72="","",N(Settings!$B$8)-B72)</f>
        <v/>
      </c>
      <c r="D72" s="22" t="str">
        <f>IF(OR($A72="",D$3=""),"",SUMIFS(Leaves!$G:$G,Leaves!$A:$A,$A72,Leaves!$B:$B,D$3,Leaves!$C:$C,"&gt;="&amp;Settings!$B$3,Leaves!$C:$C,"&lt;"&amp;EDATE(Settings!$B$3,12)))</f>
        <v/>
      </c>
      <c r="E72" s="22" t="str">
        <f>IF(D72="","",N(Settings!$B$9)-D72)</f>
        <v/>
      </c>
      <c r="F72" s="22" t="str">
        <f>IF(OR($A72="",F$3=""),"",SUMIFS(Leaves!$G:$G,Leaves!$A:$A,$A72,Leaves!$B:$B,F$3,Leaves!$C:$C,"&gt;="&amp;Settings!$B$3,Leaves!$C:$C,"&lt;"&amp;EDATE(Settings!$B$3,12)))</f>
        <v/>
      </c>
      <c r="G72" s="22" t="str">
        <f>IF(F72="","",N(Settings!$B$10)-F72)</f>
        <v/>
      </c>
      <c r="H72" s="22" t="str">
        <f>IF(OR($A72="",H$3=""),"",SUMIFS(Leaves!$G:$G,Leaves!$A:$A,$A72,Leaves!$B:$B,H$3,Leaves!$C:$C,"&gt;="&amp;Settings!$B$3,Leaves!$C:$C,"&lt;"&amp;EDATE(Settings!$B$3,12)))</f>
        <v/>
      </c>
      <c r="I72" s="22" t="str">
        <f>IF(H72="","",N(Settings!$B$11)-H72)</f>
        <v/>
      </c>
      <c r="J72" s="22" t="str">
        <f>IF(OR($A72="",J$3=""),"",SUMIFS(Leaves!$G:$G,Leaves!$A:$A,$A72,Leaves!$B:$B,J$3,Leaves!$C:$C,"&gt;="&amp;Settings!$B$3,Leaves!$C:$C,"&lt;"&amp;EDATE(Settings!$B$3,12)))</f>
        <v/>
      </c>
      <c r="K72" s="22" t="str">
        <f>IF(J72="","",N(Settings!$B$12)-J72)</f>
        <v/>
      </c>
    </row>
    <row r="73" spans="1:11" x14ac:dyDescent="0.3">
      <c r="A73" s="21" t="str">
        <f>IF(Employees!A72="","",Employees!A72)</f>
        <v/>
      </c>
      <c r="B73" s="22" t="str">
        <f>IF(OR($A73="",B$3=""),"",SUMIFS(Leaves!$G:$G,Leaves!$A:$A,$A73,Leaves!$B:$B,B$3,Leaves!$C:$C,"&gt;="&amp;Settings!$B$3,Leaves!$C:$C,"&lt;"&amp;EDATE(Settings!$B$3,12)))</f>
        <v/>
      </c>
      <c r="C73" s="22" t="str">
        <f>IF(B73="","",N(Settings!$B$8)-B73)</f>
        <v/>
      </c>
      <c r="D73" s="22" t="str">
        <f>IF(OR($A73="",D$3=""),"",SUMIFS(Leaves!$G:$G,Leaves!$A:$A,$A73,Leaves!$B:$B,D$3,Leaves!$C:$C,"&gt;="&amp;Settings!$B$3,Leaves!$C:$C,"&lt;"&amp;EDATE(Settings!$B$3,12)))</f>
        <v/>
      </c>
      <c r="E73" s="22" t="str">
        <f>IF(D73="","",N(Settings!$B$9)-D73)</f>
        <v/>
      </c>
      <c r="F73" s="22" t="str">
        <f>IF(OR($A73="",F$3=""),"",SUMIFS(Leaves!$G:$G,Leaves!$A:$A,$A73,Leaves!$B:$B,F$3,Leaves!$C:$C,"&gt;="&amp;Settings!$B$3,Leaves!$C:$C,"&lt;"&amp;EDATE(Settings!$B$3,12)))</f>
        <v/>
      </c>
      <c r="G73" s="22" t="str">
        <f>IF(F73="","",N(Settings!$B$10)-F73)</f>
        <v/>
      </c>
      <c r="H73" s="22" t="str">
        <f>IF(OR($A73="",H$3=""),"",SUMIFS(Leaves!$G:$G,Leaves!$A:$A,$A73,Leaves!$B:$B,H$3,Leaves!$C:$C,"&gt;="&amp;Settings!$B$3,Leaves!$C:$C,"&lt;"&amp;EDATE(Settings!$B$3,12)))</f>
        <v/>
      </c>
      <c r="I73" s="22" t="str">
        <f>IF(H73="","",N(Settings!$B$11)-H73)</f>
        <v/>
      </c>
      <c r="J73" s="22" t="str">
        <f>IF(OR($A73="",J$3=""),"",SUMIFS(Leaves!$G:$G,Leaves!$A:$A,$A73,Leaves!$B:$B,J$3,Leaves!$C:$C,"&gt;="&amp;Settings!$B$3,Leaves!$C:$C,"&lt;"&amp;EDATE(Settings!$B$3,12)))</f>
        <v/>
      </c>
      <c r="K73" s="22" t="str">
        <f>IF(J73="","",N(Settings!$B$12)-J73)</f>
        <v/>
      </c>
    </row>
    <row r="74" spans="1:11" x14ac:dyDescent="0.3">
      <c r="A74" s="21" t="str">
        <f>IF(Employees!A73="","",Employees!A73)</f>
        <v/>
      </c>
      <c r="B74" s="22" t="str">
        <f>IF(OR($A74="",B$3=""),"",SUMIFS(Leaves!$G:$G,Leaves!$A:$A,$A74,Leaves!$B:$B,B$3,Leaves!$C:$C,"&gt;="&amp;Settings!$B$3,Leaves!$C:$C,"&lt;"&amp;EDATE(Settings!$B$3,12)))</f>
        <v/>
      </c>
      <c r="C74" s="22" t="str">
        <f>IF(B74="","",N(Settings!$B$8)-B74)</f>
        <v/>
      </c>
      <c r="D74" s="22" t="str">
        <f>IF(OR($A74="",D$3=""),"",SUMIFS(Leaves!$G:$G,Leaves!$A:$A,$A74,Leaves!$B:$B,D$3,Leaves!$C:$C,"&gt;="&amp;Settings!$B$3,Leaves!$C:$C,"&lt;"&amp;EDATE(Settings!$B$3,12)))</f>
        <v/>
      </c>
      <c r="E74" s="22" t="str">
        <f>IF(D74="","",N(Settings!$B$9)-D74)</f>
        <v/>
      </c>
      <c r="F74" s="22" t="str">
        <f>IF(OR($A74="",F$3=""),"",SUMIFS(Leaves!$G:$G,Leaves!$A:$A,$A74,Leaves!$B:$B,F$3,Leaves!$C:$C,"&gt;="&amp;Settings!$B$3,Leaves!$C:$C,"&lt;"&amp;EDATE(Settings!$B$3,12)))</f>
        <v/>
      </c>
      <c r="G74" s="22" t="str">
        <f>IF(F74="","",N(Settings!$B$10)-F74)</f>
        <v/>
      </c>
      <c r="H74" s="22" t="str">
        <f>IF(OR($A74="",H$3=""),"",SUMIFS(Leaves!$G:$G,Leaves!$A:$A,$A74,Leaves!$B:$B,H$3,Leaves!$C:$C,"&gt;="&amp;Settings!$B$3,Leaves!$C:$C,"&lt;"&amp;EDATE(Settings!$B$3,12)))</f>
        <v/>
      </c>
      <c r="I74" s="22" t="str">
        <f>IF(H74="","",N(Settings!$B$11)-H74)</f>
        <v/>
      </c>
      <c r="J74" s="22" t="str">
        <f>IF(OR($A74="",J$3=""),"",SUMIFS(Leaves!$G:$G,Leaves!$A:$A,$A74,Leaves!$B:$B,J$3,Leaves!$C:$C,"&gt;="&amp;Settings!$B$3,Leaves!$C:$C,"&lt;"&amp;EDATE(Settings!$B$3,12)))</f>
        <v/>
      </c>
      <c r="K74" s="22" t="str">
        <f>IF(J74="","",N(Settings!$B$12)-J74)</f>
        <v/>
      </c>
    </row>
    <row r="75" spans="1:11" x14ac:dyDescent="0.3">
      <c r="A75" s="21" t="str">
        <f>IF(Employees!A74="","",Employees!A74)</f>
        <v/>
      </c>
      <c r="B75" s="22" t="str">
        <f>IF(OR($A75="",B$3=""),"",SUMIFS(Leaves!$G:$G,Leaves!$A:$A,$A75,Leaves!$B:$B,B$3,Leaves!$C:$C,"&gt;="&amp;Settings!$B$3,Leaves!$C:$C,"&lt;"&amp;EDATE(Settings!$B$3,12)))</f>
        <v/>
      </c>
      <c r="C75" s="22" t="str">
        <f>IF(B75="","",N(Settings!$B$8)-B75)</f>
        <v/>
      </c>
      <c r="D75" s="22" t="str">
        <f>IF(OR($A75="",D$3=""),"",SUMIFS(Leaves!$G:$G,Leaves!$A:$A,$A75,Leaves!$B:$B,D$3,Leaves!$C:$C,"&gt;="&amp;Settings!$B$3,Leaves!$C:$C,"&lt;"&amp;EDATE(Settings!$B$3,12)))</f>
        <v/>
      </c>
      <c r="E75" s="22" t="str">
        <f>IF(D75="","",N(Settings!$B$9)-D75)</f>
        <v/>
      </c>
      <c r="F75" s="22" t="str">
        <f>IF(OR($A75="",F$3=""),"",SUMIFS(Leaves!$G:$G,Leaves!$A:$A,$A75,Leaves!$B:$B,F$3,Leaves!$C:$C,"&gt;="&amp;Settings!$B$3,Leaves!$C:$C,"&lt;"&amp;EDATE(Settings!$B$3,12)))</f>
        <v/>
      </c>
      <c r="G75" s="22" t="str">
        <f>IF(F75="","",N(Settings!$B$10)-F75)</f>
        <v/>
      </c>
      <c r="H75" s="22" t="str">
        <f>IF(OR($A75="",H$3=""),"",SUMIFS(Leaves!$G:$G,Leaves!$A:$A,$A75,Leaves!$B:$B,H$3,Leaves!$C:$C,"&gt;="&amp;Settings!$B$3,Leaves!$C:$C,"&lt;"&amp;EDATE(Settings!$B$3,12)))</f>
        <v/>
      </c>
      <c r="I75" s="22" t="str">
        <f>IF(H75="","",N(Settings!$B$11)-H75)</f>
        <v/>
      </c>
      <c r="J75" s="22" t="str">
        <f>IF(OR($A75="",J$3=""),"",SUMIFS(Leaves!$G:$G,Leaves!$A:$A,$A75,Leaves!$B:$B,J$3,Leaves!$C:$C,"&gt;="&amp;Settings!$B$3,Leaves!$C:$C,"&lt;"&amp;EDATE(Settings!$B$3,12)))</f>
        <v/>
      </c>
      <c r="K75" s="22" t="str">
        <f>IF(J75="","",N(Settings!$B$12)-J75)</f>
        <v/>
      </c>
    </row>
    <row r="76" spans="1:11" x14ac:dyDescent="0.3">
      <c r="A76" s="21" t="str">
        <f>IF(Employees!A75="","",Employees!A75)</f>
        <v/>
      </c>
      <c r="B76" s="22" t="str">
        <f>IF(OR($A76="",B$3=""),"",SUMIFS(Leaves!$G:$G,Leaves!$A:$A,$A76,Leaves!$B:$B,B$3,Leaves!$C:$C,"&gt;="&amp;Settings!$B$3,Leaves!$C:$C,"&lt;"&amp;EDATE(Settings!$B$3,12)))</f>
        <v/>
      </c>
      <c r="C76" s="22" t="str">
        <f>IF(B76="","",N(Settings!$B$8)-B76)</f>
        <v/>
      </c>
      <c r="D76" s="22" t="str">
        <f>IF(OR($A76="",D$3=""),"",SUMIFS(Leaves!$G:$G,Leaves!$A:$A,$A76,Leaves!$B:$B,D$3,Leaves!$C:$C,"&gt;="&amp;Settings!$B$3,Leaves!$C:$C,"&lt;"&amp;EDATE(Settings!$B$3,12)))</f>
        <v/>
      </c>
      <c r="E76" s="22" t="str">
        <f>IF(D76="","",N(Settings!$B$9)-D76)</f>
        <v/>
      </c>
      <c r="F76" s="22" t="str">
        <f>IF(OR($A76="",F$3=""),"",SUMIFS(Leaves!$G:$G,Leaves!$A:$A,$A76,Leaves!$B:$B,F$3,Leaves!$C:$C,"&gt;="&amp;Settings!$B$3,Leaves!$C:$C,"&lt;"&amp;EDATE(Settings!$B$3,12)))</f>
        <v/>
      </c>
      <c r="G76" s="22" t="str">
        <f>IF(F76="","",N(Settings!$B$10)-F76)</f>
        <v/>
      </c>
      <c r="H76" s="22" t="str">
        <f>IF(OR($A76="",H$3=""),"",SUMIFS(Leaves!$G:$G,Leaves!$A:$A,$A76,Leaves!$B:$B,H$3,Leaves!$C:$C,"&gt;="&amp;Settings!$B$3,Leaves!$C:$C,"&lt;"&amp;EDATE(Settings!$B$3,12)))</f>
        <v/>
      </c>
      <c r="I76" s="22" t="str">
        <f>IF(H76="","",N(Settings!$B$11)-H76)</f>
        <v/>
      </c>
      <c r="J76" s="22" t="str">
        <f>IF(OR($A76="",J$3=""),"",SUMIFS(Leaves!$G:$G,Leaves!$A:$A,$A76,Leaves!$B:$B,J$3,Leaves!$C:$C,"&gt;="&amp;Settings!$B$3,Leaves!$C:$C,"&lt;"&amp;EDATE(Settings!$B$3,12)))</f>
        <v/>
      </c>
      <c r="K76" s="22" t="str">
        <f>IF(J76="","",N(Settings!$B$12)-J76)</f>
        <v/>
      </c>
    </row>
    <row r="77" spans="1:11" x14ac:dyDescent="0.3">
      <c r="A77" s="21" t="str">
        <f>IF(Employees!A76="","",Employees!A76)</f>
        <v/>
      </c>
      <c r="B77" s="22" t="str">
        <f>IF(OR($A77="",B$3=""),"",SUMIFS(Leaves!$G:$G,Leaves!$A:$A,$A77,Leaves!$B:$B,B$3,Leaves!$C:$C,"&gt;="&amp;Settings!$B$3,Leaves!$C:$C,"&lt;"&amp;EDATE(Settings!$B$3,12)))</f>
        <v/>
      </c>
      <c r="C77" s="22" t="str">
        <f>IF(B77="","",N(Settings!$B$8)-B77)</f>
        <v/>
      </c>
      <c r="D77" s="22" t="str">
        <f>IF(OR($A77="",D$3=""),"",SUMIFS(Leaves!$G:$G,Leaves!$A:$A,$A77,Leaves!$B:$B,D$3,Leaves!$C:$C,"&gt;="&amp;Settings!$B$3,Leaves!$C:$C,"&lt;"&amp;EDATE(Settings!$B$3,12)))</f>
        <v/>
      </c>
      <c r="E77" s="22" t="str">
        <f>IF(D77="","",N(Settings!$B$9)-D77)</f>
        <v/>
      </c>
      <c r="F77" s="22" t="str">
        <f>IF(OR($A77="",F$3=""),"",SUMIFS(Leaves!$G:$G,Leaves!$A:$A,$A77,Leaves!$B:$B,F$3,Leaves!$C:$C,"&gt;="&amp;Settings!$B$3,Leaves!$C:$C,"&lt;"&amp;EDATE(Settings!$B$3,12)))</f>
        <v/>
      </c>
      <c r="G77" s="22" t="str">
        <f>IF(F77="","",N(Settings!$B$10)-F77)</f>
        <v/>
      </c>
      <c r="H77" s="22" t="str">
        <f>IF(OR($A77="",H$3=""),"",SUMIFS(Leaves!$G:$G,Leaves!$A:$A,$A77,Leaves!$B:$B,H$3,Leaves!$C:$C,"&gt;="&amp;Settings!$B$3,Leaves!$C:$C,"&lt;"&amp;EDATE(Settings!$B$3,12)))</f>
        <v/>
      </c>
      <c r="I77" s="22" t="str">
        <f>IF(H77="","",N(Settings!$B$11)-H77)</f>
        <v/>
      </c>
      <c r="J77" s="22" t="str">
        <f>IF(OR($A77="",J$3=""),"",SUMIFS(Leaves!$G:$G,Leaves!$A:$A,$A77,Leaves!$B:$B,J$3,Leaves!$C:$C,"&gt;="&amp;Settings!$B$3,Leaves!$C:$C,"&lt;"&amp;EDATE(Settings!$B$3,12)))</f>
        <v/>
      </c>
      <c r="K77" s="22" t="str">
        <f>IF(J77="","",N(Settings!$B$12)-J77)</f>
        <v/>
      </c>
    </row>
    <row r="78" spans="1:11" x14ac:dyDescent="0.3">
      <c r="A78" s="21" t="str">
        <f>IF(Employees!A77="","",Employees!A77)</f>
        <v/>
      </c>
      <c r="B78" s="22" t="str">
        <f>IF(OR($A78="",B$3=""),"",SUMIFS(Leaves!$G:$G,Leaves!$A:$A,$A78,Leaves!$B:$B,B$3,Leaves!$C:$C,"&gt;="&amp;Settings!$B$3,Leaves!$C:$C,"&lt;"&amp;EDATE(Settings!$B$3,12)))</f>
        <v/>
      </c>
      <c r="C78" s="22" t="str">
        <f>IF(B78="","",N(Settings!$B$8)-B78)</f>
        <v/>
      </c>
      <c r="D78" s="22" t="str">
        <f>IF(OR($A78="",D$3=""),"",SUMIFS(Leaves!$G:$G,Leaves!$A:$A,$A78,Leaves!$B:$B,D$3,Leaves!$C:$C,"&gt;="&amp;Settings!$B$3,Leaves!$C:$C,"&lt;"&amp;EDATE(Settings!$B$3,12)))</f>
        <v/>
      </c>
      <c r="E78" s="22" t="str">
        <f>IF(D78="","",N(Settings!$B$9)-D78)</f>
        <v/>
      </c>
      <c r="F78" s="22" t="str">
        <f>IF(OR($A78="",F$3=""),"",SUMIFS(Leaves!$G:$G,Leaves!$A:$A,$A78,Leaves!$B:$B,F$3,Leaves!$C:$C,"&gt;="&amp;Settings!$B$3,Leaves!$C:$C,"&lt;"&amp;EDATE(Settings!$B$3,12)))</f>
        <v/>
      </c>
      <c r="G78" s="22" t="str">
        <f>IF(F78="","",N(Settings!$B$10)-F78)</f>
        <v/>
      </c>
      <c r="H78" s="22" t="str">
        <f>IF(OR($A78="",H$3=""),"",SUMIFS(Leaves!$G:$G,Leaves!$A:$A,$A78,Leaves!$B:$B,H$3,Leaves!$C:$C,"&gt;="&amp;Settings!$B$3,Leaves!$C:$C,"&lt;"&amp;EDATE(Settings!$B$3,12)))</f>
        <v/>
      </c>
      <c r="I78" s="22" t="str">
        <f>IF(H78="","",N(Settings!$B$11)-H78)</f>
        <v/>
      </c>
      <c r="J78" s="22" t="str">
        <f>IF(OR($A78="",J$3=""),"",SUMIFS(Leaves!$G:$G,Leaves!$A:$A,$A78,Leaves!$B:$B,J$3,Leaves!$C:$C,"&gt;="&amp;Settings!$B$3,Leaves!$C:$C,"&lt;"&amp;EDATE(Settings!$B$3,12)))</f>
        <v/>
      </c>
      <c r="K78" s="22" t="str">
        <f>IF(J78="","",N(Settings!$B$12)-J78)</f>
        <v/>
      </c>
    </row>
    <row r="79" spans="1:11" x14ac:dyDescent="0.3">
      <c r="A79" s="21" t="str">
        <f>IF(Employees!A78="","",Employees!A78)</f>
        <v/>
      </c>
      <c r="B79" s="22" t="str">
        <f>IF(OR($A79="",B$3=""),"",SUMIFS(Leaves!$G:$G,Leaves!$A:$A,$A79,Leaves!$B:$B,B$3,Leaves!$C:$C,"&gt;="&amp;Settings!$B$3,Leaves!$C:$C,"&lt;"&amp;EDATE(Settings!$B$3,12)))</f>
        <v/>
      </c>
      <c r="C79" s="22" t="str">
        <f>IF(B79="","",N(Settings!$B$8)-B79)</f>
        <v/>
      </c>
      <c r="D79" s="22" t="str">
        <f>IF(OR($A79="",D$3=""),"",SUMIFS(Leaves!$G:$G,Leaves!$A:$A,$A79,Leaves!$B:$B,D$3,Leaves!$C:$C,"&gt;="&amp;Settings!$B$3,Leaves!$C:$C,"&lt;"&amp;EDATE(Settings!$B$3,12)))</f>
        <v/>
      </c>
      <c r="E79" s="22" t="str">
        <f>IF(D79="","",N(Settings!$B$9)-D79)</f>
        <v/>
      </c>
      <c r="F79" s="22" t="str">
        <f>IF(OR($A79="",F$3=""),"",SUMIFS(Leaves!$G:$G,Leaves!$A:$A,$A79,Leaves!$B:$B,F$3,Leaves!$C:$C,"&gt;="&amp;Settings!$B$3,Leaves!$C:$C,"&lt;"&amp;EDATE(Settings!$B$3,12)))</f>
        <v/>
      </c>
      <c r="G79" s="22" t="str">
        <f>IF(F79="","",N(Settings!$B$10)-F79)</f>
        <v/>
      </c>
      <c r="H79" s="22" t="str">
        <f>IF(OR($A79="",H$3=""),"",SUMIFS(Leaves!$G:$G,Leaves!$A:$A,$A79,Leaves!$B:$B,H$3,Leaves!$C:$C,"&gt;="&amp;Settings!$B$3,Leaves!$C:$C,"&lt;"&amp;EDATE(Settings!$B$3,12)))</f>
        <v/>
      </c>
      <c r="I79" s="22" t="str">
        <f>IF(H79="","",N(Settings!$B$11)-H79)</f>
        <v/>
      </c>
      <c r="J79" s="22" t="str">
        <f>IF(OR($A79="",J$3=""),"",SUMIFS(Leaves!$G:$G,Leaves!$A:$A,$A79,Leaves!$B:$B,J$3,Leaves!$C:$C,"&gt;="&amp;Settings!$B$3,Leaves!$C:$C,"&lt;"&amp;EDATE(Settings!$B$3,12)))</f>
        <v/>
      </c>
      <c r="K79" s="22" t="str">
        <f>IF(J79="","",N(Settings!$B$12)-J79)</f>
        <v/>
      </c>
    </row>
    <row r="80" spans="1:11" x14ac:dyDescent="0.3">
      <c r="A80" s="21" t="str">
        <f>IF(Employees!A79="","",Employees!A79)</f>
        <v/>
      </c>
      <c r="B80" s="22" t="str">
        <f>IF(OR($A80="",B$3=""),"",SUMIFS(Leaves!$G:$G,Leaves!$A:$A,$A80,Leaves!$B:$B,B$3,Leaves!$C:$C,"&gt;="&amp;Settings!$B$3,Leaves!$C:$C,"&lt;"&amp;EDATE(Settings!$B$3,12)))</f>
        <v/>
      </c>
      <c r="C80" s="22" t="str">
        <f>IF(B80="","",N(Settings!$B$8)-B80)</f>
        <v/>
      </c>
      <c r="D80" s="22" t="str">
        <f>IF(OR($A80="",D$3=""),"",SUMIFS(Leaves!$G:$G,Leaves!$A:$A,$A80,Leaves!$B:$B,D$3,Leaves!$C:$C,"&gt;="&amp;Settings!$B$3,Leaves!$C:$C,"&lt;"&amp;EDATE(Settings!$B$3,12)))</f>
        <v/>
      </c>
      <c r="E80" s="22" t="str">
        <f>IF(D80="","",N(Settings!$B$9)-D80)</f>
        <v/>
      </c>
      <c r="F80" s="22" t="str">
        <f>IF(OR($A80="",F$3=""),"",SUMIFS(Leaves!$G:$G,Leaves!$A:$A,$A80,Leaves!$B:$B,F$3,Leaves!$C:$C,"&gt;="&amp;Settings!$B$3,Leaves!$C:$C,"&lt;"&amp;EDATE(Settings!$B$3,12)))</f>
        <v/>
      </c>
      <c r="G80" s="22" t="str">
        <f>IF(F80="","",N(Settings!$B$10)-F80)</f>
        <v/>
      </c>
      <c r="H80" s="22" t="str">
        <f>IF(OR($A80="",H$3=""),"",SUMIFS(Leaves!$G:$G,Leaves!$A:$A,$A80,Leaves!$B:$B,H$3,Leaves!$C:$C,"&gt;="&amp;Settings!$B$3,Leaves!$C:$C,"&lt;"&amp;EDATE(Settings!$B$3,12)))</f>
        <v/>
      </c>
      <c r="I80" s="22" t="str">
        <f>IF(H80="","",N(Settings!$B$11)-H80)</f>
        <v/>
      </c>
      <c r="J80" s="22" t="str">
        <f>IF(OR($A80="",J$3=""),"",SUMIFS(Leaves!$G:$G,Leaves!$A:$A,$A80,Leaves!$B:$B,J$3,Leaves!$C:$C,"&gt;="&amp;Settings!$B$3,Leaves!$C:$C,"&lt;"&amp;EDATE(Settings!$B$3,12)))</f>
        <v/>
      </c>
      <c r="K80" s="22" t="str">
        <f>IF(J80="","",N(Settings!$B$12)-J80)</f>
        <v/>
      </c>
    </row>
    <row r="81" spans="1:11" x14ac:dyDescent="0.3">
      <c r="A81" s="21" t="str">
        <f>IF(Employees!A80="","",Employees!A80)</f>
        <v/>
      </c>
      <c r="B81" s="22" t="str">
        <f>IF(OR($A81="",B$3=""),"",SUMIFS(Leaves!$G:$G,Leaves!$A:$A,$A81,Leaves!$B:$B,B$3,Leaves!$C:$C,"&gt;="&amp;Settings!$B$3,Leaves!$C:$C,"&lt;"&amp;EDATE(Settings!$B$3,12)))</f>
        <v/>
      </c>
      <c r="C81" s="22" t="str">
        <f>IF(B81="","",N(Settings!$B$8)-B81)</f>
        <v/>
      </c>
      <c r="D81" s="22" t="str">
        <f>IF(OR($A81="",D$3=""),"",SUMIFS(Leaves!$G:$G,Leaves!$A:$A,$A81,Leaves!$B:$B,D$3,Leaves!$C:$C,"&gt;="&amp;Settings!$B$3,Leaves!$C:$C,"&lt;"&amp;EDATE(Settings!$B$3,12)))</f>
        <v/>
      </c>
      <c r="E81" s="22" t="str">
        <f>IF(D81="","",N(Settings!$B$9)-D81)</f>
        <v/>
      </c>
      <c r="F81" s="22" t="str">
        <f>IF(OR($A81="",F$3=""),"",SUMIFS(Leaves!$G:$G,Leaves!$A:$A,$A81,Leaves!$B:$B,F$3,Leaves!$C:$C,"&gt;="&amp;Settings!$B$3,Leaves!$C:$C,"&lt;"&amp;EDATE(Settings!$B$3,12)))</f>
        <v/>
      </c>
      <c r="G81" s="22" t="str">
        <f>IF(F81="","",N(Settings!$B$10)-F81)</f>
        <v/>
      </c>
      <c r="H81" s="22" t="str">
        <f>IF(OR($A81="",H$3=""),"",SUMIFS(Leaves!$G:$G,Leaves!$A:$A,$A81,Leaves!$B:$B,H$3,Leaves!$C:$C,"&gt;="&amp;Settings!$B$3,Leaves!$C:$C,"&lt;"&amp;EDATE(Settings!$B$3,12)))</f>
        <v/>
      </c>
      <c r="I81" s="22" t="str">
        <f>IF(H81="","",N(Settings!$B$11)-H81)</f>
        <v/>
      </c>
      <c r="J81" s="22" t="str">
        <f>IF(OR($A81="",J$3=""),"",SUMIFS(Leaves!$G:$G,Leaves!$A:$A,$A81,Leaves!$B:$B,J$3,Leaves!$C:$C,"&gt;="&amp;Settings!$B$3,Leaves!$C:$C,"&lt;"&amp;EDATE(Settings!$B$3,12)))</f>
        <v/>
      </c>
      <c r="K81" s="22" t="str">
        <f>IF(J81="","",N(Settings!$B$12)-J81)</f>
        <v/>
      </c>
    </row>
    <row r="82" spans="1:11" x14ac:dyDescent="0.3">
      <c r="A82" s="21" t="str">
        <f>IF(Employees!A81="","",Employees!A81)</f>
        <v/>
      </c>
      <c r="B82" s="22" t="str">
        <f>IF(OR($A82="",B$3=""),"",SUMIFS(Leaves!$G:$G,Leaves!$A:$A,$A82,Leaves!$B:$B,B$3,Leaves!$C:$C,"&gt;="&amp;Settings!$B$3,Leaves!$C:$C,"&lt;"&amp;EDATE(Settings!$B$3,12)))</f>
        <v/>
      </c>
      <c r="C82" s="22" t="str">
        <f>IF(B82="","",N(Settings!$B$8)-B82)</f>
        <v/>
      </c>
      <c r="D82" s="22" t="str">
        <f>IF(OR($A82="",D$3=""),"",SUMIFS(Leaves!$G:$G,Leaves!$A:$A,$A82,Leaves!$B:$B,D$3,Leaves!$C:$C,"&gt;="&amp;Settings!$B$3,Leaves!$C:$C,"&lt;"&amp;EDATE(Settings!$B$3,12)))</f>
        <v/>
      </c>
      <c r="E82" s="22" t="str">
        <f>IF(D82="","",N(Settings!$B$9)-D82)</f>
        <v/>
      </c>
      <c r="F82" s="22" t="str">
        <f>IF(OR($A82="",F$3=""),"",SUMIFS(Leaves!$G:$G,Leaves!$A:$A,$A82,Leaves!$B:$B,F$3,Leaves!$C:$C,"&gt;="&amp;Settings!$B$3,Leaves!$C:$C,"&lt;"&amp;EDATE(Settings!$B$3,12)))</f>
        <v/>
      </c>
      <c r="G82" s="22" t="str">
        <f>IF(F82="","",N(Settings!$B$10)-F82)</f>
        <v/>
      </c>
      <c r="H82" s="22" t="str">
        <f>IF(OR($A82="",H$3=""),"",SUMIFS(Leaves!$G:$G,Leaves!$A:$A,$A82,Leaves!$B:$B,H$3,Leaves!$C:$C,"&gt;="&amp;Settings!$B$3,Leaves!$C:$C,"&lt;"&amp;EDATE(Settings!$B$3,12)))</f>
        <v/>
      </c>
      <c r="I82" s="22" t="str">
        <f>IF(H82="","",N(Settings!$B$11)-H82)</f>
        <v/>
      </c>
      <c r="J82" s="22" t="str">
        <f>IF(OR($A82="",J$3=""),"",SUMIFS(Leaves!$G:$G,Leaves!$A:$A,$A82,Leaves!$B:$B,J$3,Leaves!$C:$C,"&gt;="&amp;Settings!$B$3,Leaves!$C:$C,"&lt;"&amp;EDATE(Settings!$B$3,12)))</f>
        <v/>
      </c>
      <c r="K82" s="22" t="str">
        <f>IF(J82="","",N(Settings!$B$12)-J82)</f>
        <v/>
      </c>
    </row>
    <row r="83" spans="1:11" x14ac:dyDescent="0.3">
      <c r="A83" s="21" t="str">
        <f>IF(Employees!A82="","",Employees!A82)</f>
        <v/>
      </c>
      <c r="B83" s="22" t="str">
        <f>IF(OR($A83="",B$3=""),"",SUMIFS(Leaves!$G:$G,Leaves!$A:$A,$A83,Leaves!$B:$B,B$3,Leaves!$C:$C,"&gt;="&amp;Settings!$B$3,Leaves!$C:$C,"&lt;"&amp;EDATE(Settings!$B$3,12)))</f>
        <v/>
      </c>
      <c r="C83" s="22" t="str">
        <f>IF(B83="","",N(Settings!$B$8)-B83)</f>
        <v/>
      </c>
      <c r="D83" s="22" t="str">
        <f>IF(OR($A83="",D$3=""),"",SUMIFS(Leaves!$G:$G,Leaves!$A:$A,$A83,Leaves!$B:$B,D$3,Leaves!$C:$C,"&gt;="&amp;Settings!$B$3,Leaves!$C:$C,"&lt;"&amp;EDATE(Settings!$B$3,12)))</f>
        <v/>
      </c>
      <c r="E83" s="22" t="str">
        <f>IF(D83="","",N(Settings!$B$9)-D83)</f>
        <v/>
      </c>
      <c r="F83" s="22" t="str">
        <f>IF(OR($A83="",F$3=""),"",SUMIFS(Leaves!$G:$G,Leaves!$A:$A,$A83,Leaves!$B:$B,F$3,Leaves!$C:$C,"&gt;="&amp;Settings!$B$3,Leaves!$C:$C,"&lt;"&amp;EDATE(Settings!$B$3,12)))</f>
        <v/>
      </c>
      <c r="G83" s="22" t="str">
        <f>IF(F83="","",N(Settings!$B$10)-F83)</f>
        <v/>
      </c>
      <c r="H83" s="22" t="str">
        <f>IF(OR($A83="",H$3=""),"",SUMIFS(Leaves!$G:$G,Leaves!$A:$A,$A83,Leaves!$B:$B,H$3,Leaves!$C:$C,"&gt;="&amp;Settings!$B$3,Leaves!$C:$C,"&lt;"&amp;EDATE(Settings!$B$3,12)))</f>
        <v/>
      </c>
      <c r="I83" s="22" t="str">
        <f>IF(H83="","",N(Settings!$B$11)-H83)</f>
        <v/>
      </c>
      <c r="J83" s="22" t="str">
        <f>IF(OR($A83="",J$3=""),"",SUMIFS(Leaves!$G:$G,Leaves!$A:$A,$A83,Leaves!$B:$B,J$3,Leaves!$C:$C,"&gt;="&amp;Settings!$B$3,Leaves!$C:$C,"&lt;"&amp;EDATE(Settings!$B$3,12)))</f>
        <v/>
      </c>
      <c r="K83" s="22" t="str">
        <f>IF(J83="","",N(Settings!$B$12)-J83)</f>
        <v/>
      </c>
    </row>
    <row r="84" spans="1:11" x14ac:dyDescent="0.3">
      <c r="A84" s="21" t="str">
        <f>IF(Employees!A83="","",Employees!A83)</f>
        <v/>
      </c>
      <c r="B84" s="22" t="str">
        <f>IF(OR($A84="",B$3=""),"",SUMIFS(Leaves!$G:$G,Leaves!$A:$A,$A84,Leaves!$B:$B,B$3,Leaves!$C:$C,"&gt;="&amp;Settings!$B$3,Leaves!$C:$C,"&lt;"&amp;EDATE(Settings!$B$3,12)))</f>
        <v/>
      </c>
      <c r="C84" s="22" t="str">
        <f>IF(B84="","",N(Settings!$B$8)-B84)</f>
        <v/>
      </c>
      <c r="D84" s="22" t="str">
        <f>IF(OR($A84="",D$3=""),"",SUMIFS(Leaves!$G:$G,Leaves!$A:$A,$A84,Leaves!$B:$B,D$3,Leaves!$C:$C,"&gt;="&amp;Settings!$B$3,Leaves!$C:$C,"&lt;"&amp;EDATE(Settings!$B$3,12)))</f>
        <v/>
      </c>
      <c r="E84" s="22" t="str">
        <f>IF(D84="","",N(Settings!$B$9)-D84)</f>
        <v/>
      </c>
      <c r="F84" s="22" t="str">
        <f>IF(OR($A84="",F$3=""),"",SUMIFS(Leaves!$G:$G,Leaves!$A:$A,$A84,Leaves!$B:$B,F$3,Leaves!$C:$C,"&gt;="&amp;Settings!$B$3,Leaves!$C:$C,"&lt;"&amp;EDATE(Settings!$B$3,12)))</f>
        <v/>
      </c>
      <c r="G84" s="22" t="str">
        <f>IF(F84="","",N(Settings!$B$10)-F84)</f>
        <v/>
      </c>
      <c r="H84" s="22" t="str">
        <f>IF(OR($A84="",H$3=""),"",SUMIFS(Leaves!$G:$G,Leaves!$A:$A,$A84,Leaves!$B:$B,H$3,Leaves!$C:$C,"&gt;="&amp;Settings!$B$3,Leaves!$C:$C,"&lt;"&amp;EDATE(Settings!$B$3,12)))</f>
        <v/>
      </c>
      <c r="I84" s="22" t="str">
        <f>IF(H84="","",N(Settings!$B$11)-H84)</f>
        <v/>
      </c>
      <c r="J84" s="22" t="str">
        <f>IF(OR($A84="",J$3=""),"",SUMIFS(Leaves!$G:$G,Leaves!$A:$A,$A84,Leaves!$B:$B,J$3,Leaves!$C:$C,"&gt;="&amp;Settings!$B$3,Leaves!$C:$C,"&lt;"&amp;EDATE(Settings!$B$3,12)))</f>
        <v/>
      </c>
      <c r="K84" s="22" t="str">
        <f>IF(J84="","",N(Settings!$B$12)-J84)</f>
        <v/>
      </c>
    </row>
    <row r="85" spans="1:11" x14ac:dyDescent="0.3">
      <c r="A85" s="21" t="str">
        <f>IF(Employees!A84="","",Employees!A84)</f>
        <v/>
      </c>
      <c r="B85" s="22" t="str">
        <f>IF(OR($A85="",B$3=""),"",SUMIFS(Leaves!$G:$G,Leaves!$A:$A,$A85,Leaves!$B:$B,B$3,Leaves!$C:$C,"&gt;="&amp;Settings!$B$3,Leaves!$C:$C,"&lt;"&amp;EDATE(Settings!$B$3,12)))</f>
        <v/>
      </c>
      <c r="C85" s="22" t="str">
        <f>IF(B85="","",N(Settings!$B$8)-B85)</f>
        <v/>
      </c>
      <c r="D85" s="22" t="str">
        <f>IF(OR($A85="",D$3=""),"",SUMIFS(Leaves!$G:$G,Leaves!$A:$A,$A85,Leaves!$B:$B,D$3,Leaves!$C:$C,"&gt;="&amp;Settings!$B$3,Leaves!$C:$C,"&lt;"&amp;EDATE(Settings!$B$3,12)))</f>
        <v/>
      </c>
      <c r="E85" s="22" t="str">
        <f>IF(D85="","",N(Settings!$B$9)-D85)</f>
        <v/>
      </c>
      <c r="F85" s="22" t="str">
        <f>IF(OR($A85="",F$3=""),"",SUMIFS(Leaves!$G:$G,Leaves!$A:$A,$A85,Leaves!$B:$B,F$3,Leaves!$C:$C,"&gt;="&amp;Settings!$B$3,Leaves!$C:$C,"&lt;"&amp;EDATE(Settings!$B$3,12)))</f>
        <v/>
      </c>
      <c r="G85" s="22" t="str">
        <f>IF(F85="","",N(Settings!$B$10)-F85)</f>
        <v/>
      </c>
      <c r="H85" s="22" t="str">
        <f>IF(OR($A85="",H$3=""),"",SUMIFS(Leaves!$G:$G,Leaves!$A:$A,$A85,Leaves!$B:$B,H$3,Leaves!$C:$C,"&gt;="&amp;Settings!$B$3,Leaves!$C:$C,"&lt;"&amp;EDATE(Settings!$B$3,12)))</f>
        <v/>
      </c>
      <c r="I85" s="22" t="str">
        <f>IF(H85="","",N(Settings!$B$11)-H85)</f>
        <v/>
      </c>
      <c r="J85" s="22" t="str">
        <f>IF(OR($A85="",J$3=""),"",SUMIFS(Leaves!$G:$G,Leaves!$A:$A,$A85,Leaves!$B:$B,J$3,Leaves!$C:$C,"&gt;="&amp;Settings!$B$3,Leaves!$C:$C,"&lt;"&amp;EDATE(Settings!$B$3,12)))</f>
        <v/>
      </c>
      <c r="K85" s="22" t="str">
        <f>IF(J85="","",N(Settings!$B$12)-J85)</f>
        <v/>
      </c>
    </row>
    <row r="86" spans="1:11" x14ac:dyDescent="0.3">
      <c r="A86" s="21" t="str">
        <f>IF(Employees!A85="","",Employees!A85)</f>
        <v/>
      </c>
      <c r="B86" s="22" t="str">
        <f>IF(OR($A86="",B$3=""),"",SUMIFS(Leaves!$G:$G,Leaves!$A:$A,$A86,Leaves!$B:$B,B$3,Leaves!$C:$C,"&gt;="&amp;Settings!$B$3,Leaves!$C:$C,"&lt;"&amp;EDATE(Settings!$B$3,12)))</f>
        <v/>
      </c>
      <c r="C86" s="22" t="str">
        <f>IF(B86="","",N(Settings!$B$8)-B86)</f>
        <v/>
      </c>
      <c r="D86" s="22" t="str">
        <f>IF(OR($A86="",D$3=""),"",SUMIFS(Leaves!$G:$G,Leaves!$A:$A,$A86,Leaves!$B:$B,D$3,Leaves!$C:$C,"&gt;="&amp;Settings!$B$3,Leaves!$C:$C,"&lt;"&amp;EDATE(Settings!$B$3,12)))</f>
        <v/>
      </c>
      <c r="E86" s="22" t="str">
        <f>IF(D86="","",N(Settings!$B$9)-D86)</f>
        <v/>
      </c>
      <c r="F86" s="22" t="str">
        <f>IF(OR($A86="",F$3=""),"",SUMIFS(Leaves!$G:$G,Leaves!$A:$A,$A86,Leaves!$B:$B,F$3,Leaves!$C:$C,"&gt;="&amp;Settings!$B$3,Leaves!$C:$C,"&lt;"&amp;EDATE(Settings!$B$3,12)))</f>
        <v/>
      </c>
      <c r="G86" s="22" t="str">
        <f>IF(F86="","",N(Settings!$B$10)-F86)</f>
        <v/>
      </c>
      <c r="H86" s="22" t="str">
        <f>IF(OR($A86="",H$3=""),"",SUMIFS(Leaves!$G:$G,Leaves!$A:$A,$A86,Leaves!$B:$B,H$3,Leaves!$C:$C,"&gt;="&amp;Settings!$B$3,Leaves!$C:$C,"&lt;"&amp;EDATE(Settings!$B$3,12)))</f>
        <v/>
      </c>
      <c r="I86" s="22" t="str">
        <f>IF(H86="","",N(Settings!$B$11)-H86)</f>
        <v/>
      </c>
      <c r="J86" s="22" t="str">
        <f>IF(OR($A86="",J$3=""),"",SUMIFS(Leaves!$G:$G,Leaves!$A:$A,$A86,Leaves!$B:$B,J$3,Leaves!$C:$C,"&gt;="&amp;Settings!$B$3,Leaves!$C:$C,"&lt;"&amp;EDATE(Settings!$B$3,12)))</f>
        <v/>
      </c>
      <c r="K86" s="22" t="str">
        <f>IF(J86="","",N(Settings!$B$12)-J86)</f>
        <v/>
      </c>
    </row>
    <row r="87" spans="1:11" x14ac:dyDescent="0.3">
      <c r="A87" s="21" t="str">
        <f>IF(Employees!A86="","",Employees!A86)</f>
        <v/>
      </c>
      <c r="B87" s="22" t="str">
        <f>IF(OR($A87="",B$3=""),"",SUMIFS(Leaves!$G:$G,Leaves!$A:$A,$A87,Leaves!$B:$B,B$3,Leaves!$C:$C,"&gt;="&amp;Settings!$B$3,Leaves!$C:$C,"&lt;"&amp;EDATE(Settings!$B$3,12)))</f>
        <v/>
      </c>
      <c r="C87" s="22" t="str">
        <f>IF(B87="","",N(Settings!$B$8)-B87)</f>
        <v/>
      </c>
      <c r="D87" s="22" t="str">
        <f>IF(OR($A87="",D$3=""),"",SUMIFS(Leaves!$G:$G,Leaves!$A:$A,$A87,Leaves!$B:$B,D$3,Leaves!$C:$C,"&gt;="&amp;Settings!$B$3,Leaves!$C:$C,"&lt;"&amp;EDATE(Settings!$B$3,12)))</f>
        <v/>
      </c>
      <c r="E87" s="22" t="str">
        <f>IF(D87="","",N(Settings!$B$9)-D87)</f>
        <v/>
      </c>
      <c r="F87" s="22" t="str">
        <f>IF(OR($A87="",F$3=""),"",SUMIFS(Leaves!$G:$G,Leaves!$A:$A,$A87,Leaves!$B:$B,F$3,Leaves!$C:$C,"&gt;="&amp;Settings!$B$3,Leaves!$C:$C,"&lt;"&amp;EDATE(Settings!$B$3,12)))</f>
        <v/>
      </c>
      <c r="G87" s="22" t="str">
        <f>IF(F87="","",N(Settings!$B$10)-F87)</f>
        <v/>
      </c>
      <c r="H87" s="22" t="str">
        <f>IF(OR($A87="",H$3=""),"",SUMIFS(Leaves!$G:$G,Leaves!$A:$A,$A87,Leaves!$B:$B,H$3,Leaves!$C:$C,"&gt;="&amp;Settings!$B$3,Leaves!$C:$C,"&lt;"&amp;EDATE(Settings!$B$3,12)))</f>
        <v/>
      </c>
      <c r="I87" s="22" t="str">
        <f>IF(H87="","",N(Settings!$B$11)-H87)</f>
        <v/>
      </c>
      <c r="J87" s="22" t="str">
        <f>IF(OR($A87="",J$3=""),"",SUMIFS(Leaves!$G:$G,Leaves!$A:$A,$A87,Leaves!$B:$B,J$3,Leaves!$C:$C,"&gt;="&amp;Settings!$B$3,Leaves!$C:$C,"&lt;"&amp;EDATE(Settings!$B$3,12)))</f>
        <v/>
      </c>
      <c r="K87" s="22" t="str">
        <f>IF(J87="","",N(Settings!$B$12)-J87)</f>
        <v/>
      </c>
    </row>
    <row r="88" spans="1:11" x14ac:dyDescent="0.3">
      <c r="A88" s="21" t="str">
        <f>IF(Employees!A87="","",Employees!A87)</f>
        <v/>
      </c>
      <c r="B88" s="22" t="str">
        <f>IF(OR($A88="",B$3=""),"",SUMIFS(Leaves!$G:$G,Leaves!$A:$A,$A88,Leaves!$B:$B,B$3,Leaves!$C:$C,"&gt;="&amp;Settings!$B$3,Leaves!$C:$C,"&lt;"&amp;EDATE(Settings!$B$3,12)))</f>
        <v/>
      </c>
      <c r="C88" s="22" t="str">
        <f>IF(B88="","",N(Settings!$B$8)-B88)</f>
        <v/>
      </c>
      <c r="D88" s="22" t="str">
        <f>IF(OR($A88="",D$3=""),"",SUMIFS(Leaves!$G:$G,Leaves!$A:$A,$A88,Leaves!$B:$B,D$3,Leaves!$C:$C,"&gt;="&amp;Settings!$B$3,Leaves!$C:$C,"&lt;"&amp;EDATE(Settings!$B$3,12)))</f>
        <v/>
      </c>
      <c r="E88" s="22" t="str">
        <f>IF(D88="","",N(Settings!$B$9)-D88)</f>
        <v/>
      </c>
      <c r="F88" s="22" t="str">
        <f>IF(OR($A88="",F$3=""),"",SUMIFS(Leaves!$G:$G,Leaves!$A:$A,$A88,Leaves!$B:$B,F$3,Leaves!$C:$C,"&gt;="&amp;Settings!$B$3,Leaves!$C:$C,"&lt;"&amp;EDATE(Settings!$B$3,12)))</f>
        <v/>
      </c>
      <c r="G88" s="22" t="str">
        <f>IF(F88="","",N(Settings!$B$10)-F88)</f>
        <v/>
      </c>
      <c r="H88" s="22" t="str">
        <f>IF(OR($A88="",H$3=""),"",SUMIFS(Leaves!$G:$G,Leaves!$A:$A,$A88,Leaves!$B:$B,H$3,Leaves!$C:$C,"&gt;="&amp;Settings!$B$3,Leaves!$C:$C,"&lt;"&amp;EDATE(Settings!$B$3,12)))</f>
        <v/>
      </c>
      <c r="I88" s="22" t="str">
        <f>IF(H88="","",N(Settings!$B$11)-H88)</f>
        <v/>
      </c>
      <c r="J88" s="22" t="str">
        <f>IF(OR($A88="",J$3=""),"",SUMIFS(Leaves!$G:$G,Leaves!$A:$A,$A88,Leaves!$B:$B,J$3,Leaves!$C:$C,"&gt;="&amp;Settings!$B$3,Leaves!$C:$C,"&lt;"&amp;EDATE(Settings!$B$3,12)))</f>
        <v/>
      </c>
      <c r="K88" s="22" t="str">
        <f>IF(J88="","",N(Settings!$B$12)-J88)</f>
        <v/>
      </c>
    </row>
    <row r="89" spans="1:11" x14ac:dyDescent="0.3">
      <c r="A89" s="21" t="str">
        <f>IF(Employees!A88="","",Employees!A88)</f>
        <v/>
      </c>
      <c r="B89" s="22" t="str">
        <f>IF(OR($A89="",B$3=""),"",SUMIFS(Leaves!$G:$G,Leaves!$A:$A,$A89,Leaves!$B:$B,B$3,Leaves!$C:$C,"&gt;="&amp;Settings!$B$3,Leaves!$C:$C,"&lt;"&amp;EDATE(Settings!$B$3,12)))</f>
        <v/>
      </c>
      <c r="C89" s="22" t="str">
        <f>IF(B89="","",N(Settings!$B$8)-B89)</f>
        <v/>
      </c>
      <c r="D89" s="22" t="str">
        <f>IF(OR($A89="",D$3=""),"",SUMIFS(Leaves!$G:$G,Leaves!$A:$A,$A89,Leaves!$B:$B,D$3,Leaves!$C:$C,"&gt;="&amp;Settings!$B$3,Leaves!$C:$C,"&lt;"&amp;EDATE(Settings!$B$3,12)))</f>
        <v/>
      </c>
      <c r="E89" s="22" t="str">
        <f>IF(D89="","",N(Settings!$B$9)-D89)</f>
        <v/>
      </c>
      <c r="F89" s="22" t="str">
        <f>IF(OR($A89="",F$3=""),"",SUMIFS(Leaves!$G:$G,Leaves!$A:$A,$A89,Leaves!$B:$B,F$3,Leaves!$C:$C,"&gt;="&amp;Settings!$B$3,Leaves!$C:$C,"&lt;"&amp;EDATE(Settings!$B$3,12)))</f>
        <v/>
      </c>
      <c r="G89" s="22" t="str">
        <f>IF(F89="","",N(Settings!$B$10)-F89)</f>
        <v/>
      </c>
      <c r="H89" s="22" t="str">
        <f>IF(OR($A89="",H$3=""),"",SUMIFS(Leaves!$G:$G,Leaves!$A:$A,$A89,Leaves!$B:$B,H$3,Leaves!$C:$C,"&gt;="&amp;Settings!$B$3,Leaves!$C:$C,"&lt;"&amp;EDATE(Settings!$B$3,12)))</f>
        <v/>
      </c>
      <c r="I89" s="22" t="str">
        <f>IF(H89="","",N(Settings!$B$11)-H89)</f>
        <v/>
      </c>
      <c r="J89" s="22" t="str">
        <f>IF(OR($A89="",J$3=""),"",SUMIFS(Leaves!$G:$G,Leaves!$A:$A,$A89,Leaves!$B:$B,J$3,Leaves!$C:$C,"&gt;="&amp;Settings!$B$3,Leaves!$C:$C,"&lt;"&amp;EDATE(Settings!$B$3,12)))</f>
        <v/>
      </c>
      <c r="K89" s="22" t="str">
        <f>IF(J89="","",N(Settings!$B$12)-J89)</f>
        <v/>
      </c>
    </row>
    <row r="90" spans="1:11" x14ac:dyDescent="0.3">
      <c r="A90" s="21" t="str">
        <f>IF(Employees!A89="","",Employees!A89)</f>
        <v/>
      </c>
      <c r="B90" s="22" t="str">
        <f>IF(OR($A90="",B$3=""),"",SUMIFS(Leaves!$G:$G,Leaves!$A:$A,$A90,Leaves!$B:$B,B$3,Leaves!$C:$C,"&gt;="&amp;Settings!$B$3,Leaves!$C:$C,"&lt;"&amp;EDATE(Settings!$B$3,12)))</f>
        <v/>
      </c>
      <c r="C90" s="22" t="str">
        <f>IF(B90="","",N(Settings!$B$8)-B90)</f>
        <v/>
      </c>
      <c r="D90" s="22" t="str">
        <f>IF(OR($A90="",D$3=""),"",SUMIFS(Leaves!$G:$G,Leaves!$A:$A,$A90,Leaves!$B:$B,D$3,Leaves!$C:$C,"&gt;="&amp;Settings!$B$3,Leaves!$C:$C,"&lt;"&amp;EDATE(Settings!$B$3,12)))</f>
        <v/>
      </c>
      <c r="E90" s="22" t="str">
        <f>IF(D90="","",N(Settings!$B$9)-D90)</f>
        <v/>
      </c>
      <c r="F90" s="22" t="str">
        <f>IF(OR($A90="",F$3=""),"",SUMIFS(Leaves!$G:$G,Leaves!$A:$A,$A90,Leaves!$B:$B,F$3,Leaves!$C:$C,"&gt;="&amp;Settings!$B$3,Leaves!$C:$C,"&lt;"&amp;EDATE(Settings!$B$3,12)))</f>
        <v/>
      </c>
      <c r="G90" s="22" t="str">
        <f>IF(F90="","",N(Settings!$B$10)-F90)</f>
        <v/>
      </c>
      <c r="H90" s="22" t="str">
        <f>IF(OR($A90="",H$3=""),"",SUMIFS(Leaves!$G:$G,Leaves!$A:$A,$A90,Leaves!$B:$B,H$3,Leaves!$C:$C,"&gt;="&amp;Settings!$B$3,Leaves!$C:$C,"&lt;"&amp;EDATE(Settings!$B$3,12)))</f>
        <v/>
      </c>
      <c r="I90" s="22" t="str">
        <f>IF(H90="","",N(Settings!$B$11)-H90)</f>
        <v/>
      </c>
      <c r="J90" s="22" t="str">
        <f>IF(OR($A90="",J$3=""),"",SUMIFS(Leaves!$G:$G,Leaves!$A:$A,$A90,Leaves!$B:$B,J$3,Leaves!$C:$C,"&gt;="&amp;Settings!$B$3,Leaves!$C:$C,"&lt;"&amp;EDATE(Settings!$B$3,12)))</f>
        <v/>
      </c>
      <c r="K90" s="22" t="str">
        <f>IF(J90="","",N(Settings!$B$12)-J90)</f>
        <v/>
      </c>
    </row>
    <row r="91" spans="1:11" x14ac:dyDescent="0.3">
      <c r="A91" s="21" t="str">
        <f>IF(Employees!A90="","",Employees!A90)</f>
        <v/>
      </c>
      <c r="B91" s="22" t="str">
        <f>IF(OR($A91="",B$3=""),"",SUMIFS(Leaves!$G:$G,Leaves!$A:$A,$A91,Leaves!$B:$B,B$3,Leaves!$C:$C,"&gt;="&amp;Settings!$B$3,Leaves!$C:$C,"&lt;"&amp;EDATE(Settings!$B$3,12)))</f>
        <v/>
      </c>
      <c r="C91" s="22" t="str">
        <f>IF(B91="","",N(Settings!$B$8)-B91)</f>
        <v/>
      </c>
      <c r="D91" s="22" t="str">
        <f>IF(OR($A91="",D$3=""),"",SUMIFS(Leaves!$G:$G,Leaves!$A:$A,$A91,Leaves!$B:$B,D$3,Leaves!$C:$C,"&gt;="&amp;Settings!$B$3,Leaves!$C:$C,"&lt;"&amp;EDATE(Settings!$B$3,12)))</f>
        <v/>
      </c>
      <c r="E91" s="22" t="str">
        <f>IF(D91="","",N(Settings!$B$9)-D91)</f>
        <v/>
      </c>
      <c r="F91" s="22" t="str">
        <f>IF(OR($A91="",F$3=""),"",SUMIFS(Leaves!$G:$G,Leaves!$A:$A,$A91,Leaves!$B:$B,F$3,Leaves!$C:$C,"&gt;="&amp;Settings!$B$3,Leaves!$C:$C,"&lt;"&amp;EDATE(Settings!$B$3,12)))</f>
        <v/>
      </c>
      <c r="G91" s="22" t="str">
        <f>IF(F91="","",N(Settings!$B$10)-F91)</f>
        <v/>
      </c>
      <c r="H91" s="22" t="str">
        <f>IF(OR($A91="",H$3=""),"",SUMIFS(Leaves!$G:$G,Leaves!$A:$A,$A91,Leaves!$B:$B,H$3,Leaves!$C:$C,"&gt;="&amp;Settings!$B$3,Leaves!$C:$C,"&lt;"&amp;EDATE(Settings!$B$3,12)))</f>
        <v/>
      </c>
      <c r="I91" s="22" t="str">
        <f>IF(H91="","",N(Settings!$B$11)-H91)</f>
        <v/>
      </c>
      <c r="J91" s="22" t="str">
        <f>IF(OR($A91="",J$3=""),"",SUMIFS(Leaves!$G:$G,Leaves!$A:$A,$A91,Leaves!$B:$B,J$3,Leaves!$C:$C,"&gt;="&amp;Settings!$B$3,Leaves!$C:$C,"&lt;"&amp;EDATE(Settings!$B$3,12)))</f>
        <v/>
      </c>
      <c r="K91" s="22" t="str">
        <f>IF(J91="","",N(Settings!$B$12)-J91)</f>
        <v/>
      </c>
    </row>
    <row r="92" spans="1:11" x14ac:dyDescent="0.3">
      <c r="A92" s="21" t="str">
        <f>IF(Employees!A91="","",Employees!A91)</f>
        <v/>
      </c>
      <c r="B92" s="22" t="str">
        <f>IF(OR($A92="",B$3=""),"",SUMIFS(Leaves!$G:$G,Leaves!$A:$A,$A92,Leaves!$B:$B,B$3,Leaves!$C:$C,"&gt;="&amp;Settings!$B$3,Leaves!$C:$C,"&lt;"&amp;EDATE(Settings!$B$3,12)))</f>
        <v/>
      </c>
      <c r="C92" s="22" t="str">
        <f>IF(B92="","",N(Settings!$B$8)-B92)</f>
        <v/>
      </c>
      <c r="D92" s="22" t="str">
        <f>IF(OR($A92="",D$3=""),"",SUMIFS(Leaves!$G:$G,Leaves!$A:$A,$A92,Leaves!$B:$B,D$3,Leaves!$C:$C,"&gt;="&amp;Settings!$B$3,Leaves!$C:$C,"&lt;"&amp;EDATE(Settings!$B$3,12)))</f>
        <v/>
      </c>
      <c r="E92" s="22" t="str">
        <f>IF(D92="","",N(Settings!$B$9)-D92)</f>
        <v/>
      </c>
      <c r="F92" s="22" t="str">
        <f>IF(OR($A92="",F$3=""),"",SUMIFS(Leaves!$G:$G,Leaves!$A:$A,$A92,Leaves!$B:$B,F$3,Leaves!$C:$C,"&gt;="&amp;Settings!$B$3,Leaves!$C:$C,"&lt;"&amp;EDATE(Settings!$B$3,12)))</f>
        <v/>
      </c>
      <c r="G92" s="22" t="str">
        <f>IF(F92="","",N(Settings!$B$10)-F92)</f>
        <v/>
      </c>
      <c r="H92" s="22" t="str">
        <f>IF(OR($A92="",H$3=""),"",SUMIFS(Leaves!$G:$G,Leaves!$A:$A,$A92,Leaves!$B:$B,H$3,Leaves!$C:$C,"&gt;="&amp;Settings!$B$3,Leaves!$C:$C,"&lt;"&amp;EDATE(Settings!$B$3,12)))</f>
        <v/>
      </c>
      <c r="I92" s="22" t="str">
        <f>IF(H92="","",N(Settings!$B$11)-H92)</f>
        <v/>
      </c>
      <c r="J92" s="22" t="str">
        <f>IF(OR($A92="",J$3=""),"",SUMIFS(Leaves!$G:$G,Leaves!$A:$A,$A92,Leaves!$B:$B,J$3,Leaves!$C:$C,"&gt;="&amp;Settings!$B$3,Leaves!$C:$C,"&lt;"&amp;EDATE(Settings!$B$3,12)))</f>
        <v/>
      </c>
      <c r="K92" s="22" t="str">
        <f>IF(J92="","",N(Settings!$B$12)-J92)</f>
        <v/>
      </c>
    </row>
    <row r="93" spans="1:11" x14ac:dyDescent="0.3">
      <c r="A93" s="21" t="str">
        <f>IF(Employees!A92="","",Employees!A92)</f>
        <v/>
      </c>
      <c r="B93" s="22" t="str">
        <f>IF(OR($A93="",B$3=""),"",SUMIFS(Leaves!$G:$G,Leaves!$A:$A,$A93,Leaves!$B:$B,B$3,Leaves!$C:$C,"&gt;="&amp;Settings!$B$3,Leaves!$C:$C,"&lt;"&amp;EDATE(Settings!$B$3,12)))</f>
        <v/>
      </c>
      <c r="C93" s="22" t="str">
        <f>IF(B93="","",N(Settings!$B$8)-B93)</f>
        <v/>
      </c>
      <c r="D93" s="22" t="str">
        <f>IF(OR($A93="",D$3=""),"",SUMIFS(Leaves!$G:$G,Leaves!$A:$A,$A93,Leaves!$B:$B,D$3,Leaves!$C:$C,"&gt;="&amp;Settings!$B$3,Leaves!$C:$C,"&lt;"&amp;EDATE(Settings!$B$3,12)))</f>
        <v/>
      </c>
      <c r="E93" s="22" t="str">
        <f>IF(D93="","",N(Settings!$B$9)-D93)</f>
        <v/>
      </c>
      <c r="F93" s="22" t="str">
        <f>IF(OR($A93="",F$3=""),"",SUMIFS(Leaves!$G:$G,Leaves!$A:$A,$A93,Leaves!$B:$B,F$3,Leaves!$C:$C,"&gt;="&amp;Settings!$B$3,Leaves!$C:$C,"&lt;"&amp;EDATE(Settings!$B$3,12)))</f>
        <v/>
      </c>
      <c r="G93" s="22" t="str">
        <f>IF(F93="","",N(Settings!$B$10)-F93)</f>
        <v/>
      </c>
      <c r="H93" s="22" t="str">
        <f>IF(OR($A93="",H$3=""),"",SUMIFS(Leaves!$G:$G,Leaves!$A:$A,$A93,Leaves!$B:$B,H$3,Leaves!$C:$C,"&gt;="&amp;Settings!$B$3,Leaves!$C:$C,"&lt;"&amp;EDATE(Settings!$B$3,12)))</f>
        <v/>
      </c>
      <c r="I93" s="22" t="str">
        <f>IF(H93="","",N(Settings!$B$11)-H93)</f>
        <v/>
      </c>
      <c r="J93" s="22" t="str">
        <f>IF(OR($A93="",J$3=""),"",SUMIFS(Leaves!$G:$G,Leaves!$A:$A,$A93,Leaves!$B:$B,J$3,Leaves!$C:$C,"&gt;="&amp;Settings!$B$3,Leaves!$C:$C,"&lt;"&amp;EDATE(Settings!$B$3,12)))</f>
        <v/>
      </c>
      <c r="K93" s="22" t="str">
        <f>IF(J93="","",N(Settings!$B$12)-J93)</f>
        <v/>
      </c>
    </row>
    <row r="94" spans="1:11" x14ac:dyDescent="0.3">
      <c r="A94" s="21" t="str">
        <f>IF(Employees!A93="","",Employees!A93)</f>
        <v/>
      </c>
      <c r="B94" s="22" t="str">
        <f>IF(OR($A94="",B$3=""),"",SUMIFS(Leaves!$G:$G,Leaves!$A:$A,$A94,Leaves!$B:$B,B$3,Leaves!$C:$C,"&gt;="&amp;Settings!$B$3,Leaves!$C:$C,"&lt;"&amp;EDATE(Settings!$B$3,12)))</f>
        <v/>
      </c>
      <c r="C94" s="22" t="str">
        <f>IF(B94="","",N(Settings!$B$8)-B94)</f>
        <v/>
      </c>
      <c r="D94" s="22" t="str">
        <f>IF(OR($A94="",D$3=""),"",SUMIFS(Leaves!$G:$G,Leaves!$A:$A,$A94,Leaves!$B:$B,D$3,Leaves!$C:$C,"&gt;="&amp;Settings!$B$3,Leaves!$C:$C,"&lt;"&amp;EDATE(Settings!$B$3,12)))</f>
        <v/>
      </c>
      <c r="E94" s="22" t="str">
        <f>IF(D94="","",N(Settings!$B$9)-D94)</f>
        <v/>
      </c>
      <c r="F94" s="22" t="str">
        <f>IF(OR($A94="",F$3=""),"",SUMIFS(Leaves!$G:$G,Leaves!$A:$A,$A94,Leaves!$B:$B,F$3,Leaves!$C:$C,"&gt;="&amp;Settings!$B$3,Leaves!$C:$C,"&lt;"&amp;EDATE(Settings!$B$3,12)))</f>
        <v/>
      </c>
      <c r="G94" s="22" t="str">
        <f>IF(F94="","",N(Settings!$B$10)-F94)</f>
        <v/>
      </c>
      <c r="H94" s="22" t="str">
        <f>IF(OR($A94="",H$3=""),"",SUMIFS(Leaves!$G:$G,Leaves!$A:$A,$A94,Leaves!$B:$B,H$3,Leaves!$C:$C,"&gt;="&amp;Settings!$B$3,Leaves!$C:$C,"&lt;"&amp;EDATE(Settings!$B$3,12)))</f>
        <v/>
      </c>
      <c r="I94" s="22" t="str">
        <f>IF(H94="","",N(Settings!$B$11)-H94)</f>
        <v/>
      </c>
      <c r="J94" s="22" t="str">
        <f>IF(OR($A94="",J$3=""),"",SUMIFS(Leaves!$G:$G,Leaves!$A:$A,$A94,Leaves!$B:$B,J$3,Leaves!$C:$C,"&gt;="&amp;Settings!$B$3,Leaves!$C:$C,"&lt;"&amp;EDATE(Settings!$B$3,12)))</f>
        <v/>
      </c>
      <c r="K94" s="22" t="str">
        <f>IF(J94="","",N(Settings!$B$12)-J94)</f>
        <v/>
      </c>
    </row>
    <row r="95" spans="1:11" x14ac:dyDescent="0.3">
      <c r="A95" s="21" t="str">
        <f>IF(Employees!A94="","",Employees!A94)</f>
        <v/>
      </c>
      <c r="B95" s="22" t="str">
        <f>IF(OR($A95="",B$3=""),"",SUMIFS(Leaves!$G:$G,Leaves!$A:$A,$A95,Leaves!$B:$B,B$3,Leaves!$C:$C,"&gt;="&amp;Settings!$B$3,Leaves!$C:$C,"&lt;"&amp;EDATE(Settings!$B$3,12)))</f>
        <v/>
      </c>
      <c r="C95" s="22" t="str">
        <f>IF(B95="","",N(Settings!$B$8)-B95)</f>
        <v/>
      </c>
      <c r="D95" s="22" t="str">
        <f>IF(OR($A95="",D$3=""),"",SUMIFS(Leaves!$G:$G,Leaves!$A:$A,$A95,Leaves!$B:$B,D$3,Leaves!$C:$C,"&gt;="&amp;Settings!$B$3,Leaves!$C:$C,"&lt;"&amp;EDATE(Settings!$B$3,12)))</f>
        <v/>
      </c>
      <c r="E95" s="22" t="str">
        <f>IF(D95="","",N(Settings!$B$9)-D95)</f>
        <v/>
      </c>
      <c r="F95" s="22" t="str">
        <f>IF(OR($A95="",F$3=""),"",SUMIFS(Leaves!$G:$G,Leaves!$A:$A,$A95,Leaves!$B:$B,F$3,Leaves!$C:$C,"&gt;="&amp;Settings!$B$3,Leaves!$C:$C,"&lt;"&amp;EDATE(Settings!$B$3,12)))</f>
        <v/>
      </c>
      <c r="G95" s="22" t="str">
        <f>IF(F95="","",N(Settings!$B$10)-F95)</f>
        <v/>
      </c>
      <c r="H95" s="22" t="str">
        <f>IF(OR($A95="",H$3=""),"",SUMIFS(Leaves!$G:$G,Leaves!$A:$A,$A95,Leaves!$B:$B,H$3,Leaves!$C:$C,"&gt;="&amp;Settings!$B$3,Leaves!$C:$C,"&lt;"&amp;EDATE(Settings!$B$3,12)))</f>
        <v/>
      </c>
      <c r="I95" s="22" t="str">
        <f>IF(H95="","",N(Settings!$B$11)-H95)</f>
        <v/>
      </c>
      <c r="J95" s="22" t="str">
        <f>IF(OR($A95="",J$3=""),"",SUMIFS(Leaves!$G:$G,Leaves!$A:$A,$A95,Leaves!$B:$B,J$3,Leaves!$C:$C,"&gt;="&amp;Settings!$B$3,Leaves!$C:$C,"&lt;"&amp;EDATE(Settings!$B$3,12)))</f>
        <v/>
      </c>
      <c r="K95" s="22" t="str">
        <f>IF(J95="","",N(Settings!$B$12)-J95)</f>
        <v/>
      </c>
    </row>
    <row r="96" spans="1:11" x14ac:dyDescent="0.3">
      <c r="A96" s="21" t="str">
        <f>IF(Employees!A95="","",Employees!A95)</f>
        <v/>
      </c>
      <c r="B96" s="22" t="str">
        <f>IF(OR($A96="",B$3=""),"",SUMIFS(Leaves!$G:$G,Leaves!$A:$A,$A96,Leaves!$B:$B,B$3,Leaves!$C:$C,"&gt;="&amp;Settings!$B$3,Leaves!$C:$C,"&lt;"&amp;EDATE(Settings!$B$3,12)))</f>
        <v/>
      </c>
      <c r="C96" s="22" t="str">
        <f>IF(B96="","",N(Settings!$B$8)-B96)</f>
        <v/>
      </c>
      <c r="D96" s="22" t="str">
        <f>IF(OR($A96="",D$3=""),"",SUMIFS(Leaves!$G:$G,Leaves!$A:$A,$A96,Leaves!$B:$B,D$3,Leaves!$C:$C,"&gt;="&amp;Settings!$B$3,Leaves!$C:$C,"&lt;"&amp;EDATE(Settings!$B$3,12)))</f>
        <v/>
      </c>
      <c r="E96" s="22" t="str">
        <f>IF(D96="","",N(Settings!$B$9)-D96)</f>
        <v/>
      </c>
      <c r="F96" s="22" t="str">
        <f>IF(OR($A96="",F$3=""),"",SUMIFS(Leaves!$G:$G,Leaves!$A:$A,$A96,Leaves!$B:$B,F$3,Leaves!$C:$C,"&gt;="&amp;Settings!$B$3,Leaves!$C:$C,"&lt;"&amp;EDATE(Settings!$B$3,12)))</f>
        <v/>
      </c>
      <c r="G96" s="22" t="str">
        <f>IF(F96="","",N(Settings!$B$10)-F96)</f>
        <v/>
      </c>
      <c r="H96" s="22" t="str">
        <f>IF(OR($A96="",H$3=""),"",SUMIFS(Leaves!$G:$G,Leaves!$A:$A,$A96,Leaves!$B:$B,H$3,Leaves!$C:$C,"&gt;="&amp;Settings!$B$3,Leaves!$C:$C,"&lt;"&amp;EDATE(Settings!$B$3,12)))</f>
        <v/>
      </c>
      <c r="I96" s="22" t="str">
        <f>IF(H96="","",N(Settings!$B$11)-H96)</f>
        <v/>
      </c>
      <c r="J96" s="22" t="str">
        <f>IF(OR($A96="",J$3=""),"",SUMIFS(Leaves!$G:$G,Leaves!$A:$A,$A96,Leaves!$B:$B,J$3,Leaves!$C:$C,"&gt;="&amp;Settings!$B$3,Leaves!$C:$C,"&lt;"&amp;EDATE(Settings!$B$3,12)))</f>
        <v/>
      </c>
      <c r="K96" s="22" t="str">
        <f>IF(J96="","",N(Settings!$B$12)-J96)</f>
        <v/>
      </c>
    </row>
    <row r="97" spans="1:11" x14ac:dyDescent="0.3">
      <c r="A97" s="21" t="str">
        <f>IF(Employees!A96="","",Employees!A96)</f>
        <v/>
      </c>
      <c r="B97" s="22" t="str">
        <f>IF(OR($A97="",B$3=""),"",SUMIFS(Leaves!$G:$G,Leaves!$A:$A,$A97,Leaves!$B:$B,B$3,Leaves!$C:$C,"&gt;="&amp;Settings!$B$3,Leaves!$C:$C,"&lt;"&amp;EDATE(Settings!$B$3,12)))</f>
        <v/>
      </c>
      <c r="C97" s="22" t="str">
        <f>IF(B97="","",N(Settings!$B$8)-B97)</f>
        <v/>
      </c>
      <c r="D97" s="22" t="str">
        <f>IF(OR($A97="",D$3=""),"",SUMIFS(Leaves!$G:$G,Leaves!$A:$A,$A97,Leaves!$B:$B,D$3,Leaves!$C:$C,"&gt;="&amp;Settings!$B$3,Leaves!$C:$C,"&lt;"&amp;EDATE(Settings!$B$3,12)))</f>
        <v/>
      </c>
      <c r="E97" s="22" t="str">
        <f>IF(D97="","",N(Settings!$B$9)-D97)</f>
        <v/>
      </c>
      <c r="F97" s="22" t="str">
        <f>IF(OR($A97="",F$3=""),"",SUMIFS(Leaves!$G:$G,Leaves!$A:$A,$A97,Leaves!$B:$B,F$3,Leaves!$C:$C,"&gt;="&amp;Settings!$B$3,Leaves!$C:$C,"&lt;"&amp;EDATE(Settings!$B$3,12)))</f>
        <v/>
      </c>
      <c r="G97" s="22" t="str">
        <f>IF(F97="","",N(Settings!$B$10)-F97)</f>
        <v/>
      </c>
      <c r="H97" s="22" t="str">
        <f>IF(OR($A97="",H$3=""),"",SUMIFS(Leaves!$G:$G,Leaves!$A:$A,$A97,Leaves!$B:$B,H$3,Leaves!$C:$C,"&gt;="&amp;Settings!$B$3,Leaves!$C:$C,"&lt;"&amp;EDATE(Settings!$B$3,12)))</f>
        <v/>
      </c>
      <c r="I97" s="22" t="str">
        <f>IF(H97="","",N(Settings!$B$11)-H97)</f>
        <v/>
      </c>
      <c r="J97" s="22" t="str">
        <f>IF(OR($A97="",J$3=""),"",SUMIFS(Leaves!$G:$G,Leaves!$A:$A,$A97,Leaves!$B:$B,J$3,Leaves!$C:$C,"&gt;="&amp;Settings!$B$3,Leaves!$C:$C,"&lt;"&amp;EDATE(Settings!$B$3,12)))</f>
        <v/>
      </c>
      <c r="K97" s="22" t="str">
        <f>IF(J97="","",N(Settings!$B$12)-J97)</f>
        <v/>
      </c>
    </row>
    <row r="98" spans="1:11" x14ac:dyDescent="0.3">
      <c r="A98" s="21" t="str">
        <f>IF(Employees!A97="","",Employees!A97)</f>
        <v/>
      </c>
      <c r="B98" s="22" t="str">
        <f>IF(OR($A98="",B$3=""),"",SUMIFS(Leaves!$G:$G,Leaves!$A:$A,$A98,Leaves!$B:$B,B$3,Leaves!$C:$C,"&gt;="&amp;Settings!$B$3,Leaves!$C:$C,"&lt;"&amp;EDATE(Settings!$B$3,12)))</f>
        <v/>
      </c>
      <c r="C98" s="22" t="str">
        <f>IF(B98="","",N(Settings!$B$8)-B98)</f>
        <v/>
      </c>
      <c r="D98" s="22" t="str">
        <f>IF(OR($A98="",D$3=""),"",SUMIFS(Leaves!$G:$G,Leaves!$A:$A,$A98,Leaves!$B:$B,D$3,Leaves!$C:$C,"&gt;="&amp;Settings!$B$3,Leaves!$C:$C,"&lt;"&amp;EDATE(Settings!$B$3,12)))</f>
        <v/>
      </c>
      <c r="E98" s="22" t="str">
        <f>IF(D98="","",N(Settings!$B$9)-D98)</f>
        <v/>
      </c>
      <c r="F98" s="22" t="str">
        <f>IF(OR($A98="",F$3=""),"",SUMIFS(Leaves!$G:$G,Leaves!$A:$A,$A98,Leaves!$B:$B,F$3,Leaves!$C:$C,"&gt;="&amp;Settings!$B$3,Leaves!$C:$C,"&lt;"&amp;EDATE(Settings!$B$3,12)))</f>
        <v/>
      </c>
      <c r="G98" s="22" t="str">
        <f>IF(F98="","",N(Settings!$B$10)-F98)</f>
        <v/>
      </c>
      <c r="H98" s="22" t="str">
        <f>IF(OR($A98="",H$3=""),"",SUMIFS(Leaves!$G:$G,Leaves!$A:$A,$A98,Leaves!$B:$B,H$3,Leaves!$C:$C,"&gt;="&amp;Settings!$B$3,Leaves!$C:$C,"&lt;"&amp;EDATE(Settings!$B$3,12)))</f>
        <v/>
      </c>
      <c r="I98" s="22" t="str">
        <f>IF(H98="","",N(Settings!$B$11)-H98)</f>
        <v/>
      </c>
      <c r="J98" s="22" t="str">
        <f>IF(OR($A98="",J$3=""),"",SUMIFS(Leaves!$G:$G,Leaves!$A:$A,$A98,Leaves!$B:$B,J$3,Leaves!$C:$C,"&gt;="&amp;Settings!$B$3,Leaves!$C:$C,"&lt;"&amp;EDATE(Settings!$B$3,12)))</f>
        <v/>
      </c>
      <c r="K98" s="22" t="str">
        <f>IF(J98="","",N(Settings!$B$12)-J98)</f>
        <v/>
      </c>
    </row>
    <row r="99" spans="1:11" x14ac:dyDescent="0.3">
      <c r="A99" s="21" t="str">
        <f>IF(Employees!A98="","",Employees!A98)</f>
        <v/>
      </c>
      <c r="B99" s="22" t="str">
        <f>IF(OR($A99="",B$3=""),"",SUMIFS(Leaves!$G:$G,Leaves!$A:$A,$A99,Leaves!$B:$B,B$3,Leaves!$C:$C,"&gt;="&amp;Settings!$B$3,Leaves!$C:$C,"&lt;"&amp;EDATE(Settings!$B$3,12)))</f>
        <v/>
      </c>
      <c r="C99" s="22" t="str">
        <f>IF(B99="","",N(Settings!$B$8)-B99)</f>
        <v/>
      </c>
      <c r="D99" s="22" t="str">
        <f>IF(OR($A99="",D$3=""),"",SUMIFS(Leaves!$G:$G,Leaves!$A:$A,$A99,Leaves!$B:$B,D$3,Leaves!$C:$C,"&gt;="&amp;Settings!$B$3,Leaves!$C:$C,"&lt;"&amp;EDATE(Settings!$B$3,12)))</f>
        <v/>
      </c>
      <c r="E99" s="22" t="str">
        <f>IF(D99="","",N(Settings!$B$9)-D99)</f>
        <v/>
      </c>
      <c r="F99" s="22" t="str">
        <f>IF(OR($A99="",F$3=""),"",SUMIFS(Leaves!$G:$G,Leaves!$A:$A,$A99,Leaves!$B:$B,F$3,Leaves!$C:$C,"&gt;="&amp;Settings!$B$3,Leaves!$C:$C,"&lt;"&amp;EDATE(Settings!$B$3,12)))</f>
        <v/>
      </c>
      <c r="G99" s="22" t="str">
        <f>IF(F99="","",N(Settings!$B$10)-F99)</f>
        <v/>
      </c>
      <c r="H99" s="22" t="str">
        <f>IF(OR($A99="",H$3=""),"",SUMIFS(Leaves!$G:$G,Leaves!$A:$A,$A99,Leaves!$B:$B,H$3,Leaves!$C:$C,"&gt;="&amp;Settings!$B$3,Leaves!$C:$C,"&lt;"&amp;EDATE(Settings!$B$3,12)))</f>
        <v/>
      </c>
      <c r="I99" s="22" t="str">
        <f>IF(H99="","",N(Settings!$B$11)-H99)</f>
        <v/>
      </c>
      <c r="J99" s="22" t="str">
        <f>IF(OR($A99="",J$3=""),"",SUMIFS(Leaves!$G:$G,Leaves!$A:$A,$A99,Leaves!$B:$B,J$3,Leaves!$C:$C,"&gt;="&amp;Settings!$B$3,Leaves!$C:$C,"&lt;"&amp;EDATE(Settings!$B$3,12)))</f>
        <v/>
      </c>
      <c r="K99" s="22" t="str">
        <f>IF(J99="","",N(Settings!$B$12)-J99)</f>
        <v/>
      </c>
    </row>
    <row r="100" spans="1:11" x14ac:dyDescent="0.3">
      <c r="A100" s="21" t="str">
        <f>IF(Employees!A99="","",Employees!A99)</f>
        <v/>
      </c>
      <c r="B100" s="22" t="str">
        <f>IF(OR($A100="",B$3=""),"",SUMIFS(Leaves!$G:$G,Leaves!$A:$A,$A100,Leaves!$B:$B,B$3,Leaves!$C:$C,"&gt;="&amp;Settings!$B$3,Leaves!$C:$C,"&lt;"&amp;EDATE(Settings!$B$3,12)))</f>
        <v/>
      </c>
      <c r="C100" s="22" t="str">
        <f>IF(B100="","",N(Settings!$B$8)-B100)</f>
        <v/>
      </c>
      <c r="D100" s="22" t="str">
        <f>IF(OR($A100="",D$3=""),"",SUMIFS(Leaves!$G:$G,Leaves!$A:$A,$A100,Leaves!$B:$B,D$3,Leaves!$C:$C,"&gt;="&amp;Settings!$B$3,Leaves!$C:$C,"&lt;"&amp;EDATE(Settings!$B$3,12)))</f>
        <v/>
      </c>
      <c r="E100" s="22" t="str">
        <f>IF(D100="","",N(Settings!$B$9)-D100)</f>
        <v/>
      </c>
      <c r="F100" s="22" t="str">
        <f>IF(OR($A100="",F$3=""),"",SUMIFS(Leaves!$G:$G,Leaves!$A:$A,$A100,Leaves!$B:$B,F$3,Leaves!$C:$C,"&gt;="&amp;Settings!$B$3,Leaves!$C:$C,"&lt;"&amp;EDATE(Settings!$B$3,12)))</f>
        <v/>
      </c>
      <c r="G100" s="22" t="str">
        <f>IF(F100="","",N(Settings!$B$10)-F100)</f>
        <v/>
      </c>
      <c r="H100" s="22" t="str">
        <f>IF(OR($A100="",H$3=""),"",SUMIFS(Leaves!$G:$G,Leaves!$A:$A,$A100,Leaves!$B:$B,H$3,Leaves!$C:$C,"&gt;="&amp;Settings!$B$3,Leaves!$C:$C,"&lt;"&amp;EDATE(Settings!$B$3,12)))</f>
        <v/>
      </c>
      <c r="I100" s="22" t="str">
        <f>IF(H100="","",N(Settings!$B$11)-H100)</f>
        <v/>
      </c>
      <c r="J100" s="22" t="str">
        <f>IF(OR($A100="",J$3=""),"",SUMIFS(Leaves!$G:$G,Leaves!$A:$A,$A100,Leaves!$B:$B,J$3,Leaves!$C:$C,"&gt;="&amp;Settings!$B$3,Leaves!$C:$C,"&lt;"&amp;EDATE(Settings!$B$3,12)))</f>
        <v/>
      </c>
      <c r="K100" s="22" t="str">
        <f>IF(J100="","",N(Settings!$B$12)-J100)</f>
        <v/>
      </c>
    </row>
    <row r="101" spans="1:11" x14ac:dyDescent="0.3">
      <c r="A101" s="21" t="str">
        <f>IF(Employees!A100="","",Employees!A100)</f>
        <v/>
      </c>
      <c r="B101" s="22" t="str">
        <f>IF(OR($A101="",B$3=""),"",SUMIFS(Leaves!$G:$G,Leaves!$A:$A,$A101,Leaves!$B:$B,B$3,Leaves!$C:$C,"&gt;="&amp;Settings!$B$3,Leaves!$C:$C,"&lt;"&amp;EDATE(Settings!$B$3,12)))</f>
        <v/>
      </c>
      <c r="C101" s="22" t="str">
        <f>IF(B101="","",N(Settings!$B$8)-B101)</f>
        <v/>
      </c>
      <c r="D101" s="22" t="str">
        <f>IF(OR($A101="",D$3=""),"",SUMIFS(Leaves!$G:$G,Leaves!$A:$A,$A101,Leaves!$B:$B,D$3,Leaves!$C:$C,"&gt;="&amp;Settings!$B$3,Leaves!$C:$C,"&lt;"&amp;EDATE(Settings!$B$3,12)))</f>
        <v/>
      </c>
      <c r="E101" s="22" t="str">
        <f>IF(D101="","",N(Settings!$B$9)-D101)</f>
        <v/>
      </c>
      <c r="F101" s="22" t="str">
        <f>IF(OR($A101="",F$3=""),"",SUMIFS(Leaves!$G:$G,Leaves!$A:$A,$A101,Leaves!$B:$B,F$3,Leaves!$C:$C,"&gt;="&amp;Settings!$B$3,Leaves!$C:$C,"&lt;"&amp;EDATE(Settings!$B$3,12)))</f>
        <v/>
      </c>
      <c r="G101" s="22" t="str">
        <f>IF(F101="","",N(Settings!$B$10)-F101)</f>
        <v/>
      </c>
      <c r="H101" s="22" t="str">
        <f>IF(OR($A101="",H$3=""),"",SUMIFS(Leaves!$G:$G,Leaves!$A:$A,$A101,Leaves!$B:$B,H$3,Leaves!$C:$C,"&gt;="&amp;Settings!$B$3,Leaves!$C:$C,"&lt;"&amp;EDATE(Settings!$B$3,12)))</f>
        <v/>
      </c>
      <c r="I101" s="22" t="str">
        <f>IF(H101="","",N(Settings!$B$11)-H101)</f>
        <v/>
      </c>
      <c r="J101" s="22" t="str">
        <f>IF(OR($A101="",J$3=""),"",SUMIFS(Leaves!$G:$G,Leaves!$A:$A,$A101,Leaves!$B:$B,J$3,Leaves!$C:$C,"&gt;="&amp;Settings!$B$3,Leaves!$C:$C,"&lt;"&amp;EDATE(Settings!$B$3,12)))</f>
        <v/>
      </c>
      <c r="K101" s="22" t="str">
        <f>IF(J101="","",N(Settings!$B$12)-J101)</f>
        <v/>
      </c>
    </row>
    <row r="102" spans="1:11" x14ac:dyDescent="0.3">
      <c r="A102" s="21" t="str">
        <f>IF(Employees!A101="","",Employees!A101)</f>
        <v/>
      </c>
      <c r="B102" s="22" t="str">
        <f>IF(OR($A102="",B$3=""),"",SUMIFS(Leaves!$G:$G,Leaves!$A:$A,$A102,Leaves!$B:$B,B$3,Leaves!$C:$C,"&gt;="&amp;Settings!$B$3,Leaves!$C:$C,"&lt;"&amp;EDATE(Settings!$B$3,12)))</f>
        <v/>
      </c>
      <c r="C102" s="22" t="str">
        <f>IF(B102="","",N(Settings!$B$8)-B102)</f>
        <v/>
      </c>
      <c r="D102" s="22" t="str">
        <f>IF(OR($A102="",D$3=""),"",SUMIFS(Leaves!$G:$G,Leaves!$A:$A,$A102,Leaves!$B:$B,D$3,Leaves!$C:$C,"&gt;="&amp;Settings!$B$3,Leaves!$C:$C,"&lt;"&amp;EDATE(Settings!$B$3,12)))</f>
        <v/>
      </c>
      <c r="E102" s="22" t="str">
        <f>IF(D102="","",N(Settings!$B$9)-D102)</f>
        <v/>
      </c>
      <c r="F102" s="22" t="str">
        <f>IF(OR($A102="",F$3=""),"",SUMIFS(Leaves!$G:$G,Leaves!$A:$A,$A102,Leaves!$B:$B,F$3,Leaves!$C:$C,"&gt;="&amp;Settings!$B$3,Leaves!$C:$C,"&lt;"&amp;EDATE(Settings!$B$3,12)))</f>
        <v/>
      </c>
      <c r="G102" s="22" t="str">
        <f>IF(F102="","",N(Settings!$B$10)-F102)</f>
        <v/>
      </c>
      <c r="H102" s="22" t="str">
        <f>IF(OR($A102="",H$3=""),"",SUMIFS(Leaves!$G:$G,Leaves!$A:$A,$A102,Leaves!$B:$B,H$3,Leaves!$C:$C,"&gt;="&amp;Settings!$B$3,Leaves!$C:$C,"&lt;"&amp;EDATE(Settings!$B$3,12)))</f>
        <v/>
      </c>
      <c r="I102" s="22" t="str">
        <f>IF(H102="","",N(Settings!$B$11)-H102)</f>
        <v/>
      </c>
      <c r="J102" s="22" t="str">
        <f>IF(OR($A102="",J$3=""),"",SUMIFS(Leaves!$G:$G,Leaves!$A:$A,$A102,Leaves!$B:$B,J$3,Leaves!$C:$C,"&gt;="&amp;Settings!$B$3,Leaves!$C:$C,"&lt;"&amp;EDATE(Settings!$B$3,12)))</f>
        <v/>
      </c>
      <c r="K102" s="22" t="str">
        <f>IF(J102="","",N(Settings!$B$12)-J102)</f>
        <v/>
      </c>
    </row>
    <row r="103" spans="1:11" x14ac:dyDescent="0.3">
      <c r="A103" s="21" t="str">
        <f>IF(Employees!A102="","",Employees!A102)</f>
        <v/>
      </c>
      <c r="B103" s="22" t="str">
        <f>IF(OR($A103="",B$3=""),"",SUMIFS(Leaves!$G:$G,Leaves!$A:$A,$A103,Leaves!$B:$B,B$3,Leaves!$C:$C,"&gt;="&amp;Settings!$B$3,Leaves!$C:$C,"&lt;"&amp;EDATE(Settings!$B$3,12)))</f>
        <v/>
      </c>
      <c r="C103" s="22" t="str">
        <f>IF(B103="","",N(Settings!$B$8)-B103)</f>
        <v/>
      </c>
      <c r="D103" s="22" t="str">
        <f>IF(OR($A103="",D$3=""),"",SUMIFS(Leaves!$G:$G,Leaves!$A:$A,$A103,Leaves!$B:$B,D$3,Leaves!$C:$C,"&gt;="&amp;Settings!$B$3,Leaves!$C:$C,"&lt;"&amp;EDATE(Settings!$B$3,12)))</f>
        <v/>
      </c>
      <c r="E103" s="22" t="str">
        <f>IF(D103="","",N(Settings!$B$9)-D103)</f>
        <v/>
      </c>
      <c r="F103" s="22" t="str">
        <f>IF(OR($A103="",F$3=""),"",SUMIFS(Leaves!$G:$G,Leaves!$A:$A,$A103,Leaves!$B:$B,F$3,Leaves!$C:$C,"&gt;="&amp;Settings!$B$3,Leaves!$C:$C,"&lt;"&amp;EDATE(Settings!$B$3,12)))</f>
        <v/>
      </c>
      <c r="G103" s="22" t="str">
        <f>IF(F103="","",N(Settings!$B$10)-F103)</f>
        <v/>
      </c>
      <c r="H103" s="22" t="str">
        <f>IF(OR($A103="",H$3=""),"",SUMIFS(Leaves!$G:$G,Leaves!$A:$A,$A103,Leaves!$B:$B,H$3,Leaves!$C:$C,"&gt;="&amp;Settings!$B$3,Leaves!$C:$C,"&lt;"&amp;EDATE(Settings!$B$3,12)))</f>
        <v/>
      </c>
      <c r="I103" s="22" t="str">
        <f>IF(H103="","",N(Settings!$B$11)-H103)</f>
        <v/>
      </c>
      <c r="J103" s="22" t="str">
        <f>IF(OR($A103="",J$3=""),"",SUMIFS(Leaves!$G:$G,Leaves!$A:$A,$A103,Leaves!$B:$B,J$3,Leaves!$C:$C,"&gt;="&amp;Settings!$B$3,Leaves!$C:$C,"&lt;"&amp;EDATE(Settings!$B$3,12)))</f>
        <v/>
      </c>
      <c r="K103" s="22" t="str">
        <f>IF(J103="","",N(Settings!$B$12)-J103)</f>
        <v/>
      </c>
    </row>
    <row r="104" spans="1:11" x14ac:dyDescent="0.3">
      <c r="A104" s="21" t="str">
        <f>IF(Employees!A103="","",Employees!A103)</f>
        <v/>
      </c>
      <c r="B104" s="22" t="str">
        <f>IF(OR($A104="",B$3=""),"",SUMIFS(Leaves!$G:$G,Leaves!$A:$A,$A104,Leaves!$B:$B,B$3,Leaves!$C:$C,"&gt;="&amp;Settings!$B$3,Leaves!$C:$C,"&lt;"&amp;EDATE(Settings!$B$3,12)))</f>
        <v/>
      </c>
      <c r="C104" s="22" t="str">
        <f>IF(B104="","",N(Settings!$B$8)-B104)</f>
        <v/>
      </c>
      <c r="D104" s="22" t="str">
        <f>IF(OR($A104="",D$3=""),"",SUMIFS(Leaves!$G:$G,Leaves!$A:$A,$A104,Leaves!$B:$B,D$3,Leaves!$C:$C,"&gt;="&amp;Settings!$B$3,Leaves!$C:$C,"&lt;"&amp;EDATE(Settings!$B$3,12)))</f>
        <v/>
      </c>
      <c r="E104" s="22" t="str">
        <f>IF(D104="","",N(Settings!$B$9)-D104)</f>
        <v/>
      </c>
      <c r="F104" s="22" t="str">
        <f>IF(OR($A104="",F$3=""),"",SUMIFS(Leaves!$G:$G,Leaves!$A:$A,$A104,Leaves!$B:$B,F$3,Leaves!$C:$C,"&gt;="&amp;Settings!$B$3,Leaves!$C:$C,"&lt;"&amp;EDATE(Settings!$B$3,12)))</f>
        <v/>
      </c>
      <c r="G104" s="22" t="str">
        <f>IF(F104="","",N(Settings!$B$10)-F104)</f>
        <v/>
      </c>
      <c r="H104" s="22" t="str">
        <f>IF(OR($A104="",H$3=""),"",SUMIFS(Leaves!$G:$G,Leaves!$A:$A,$A104,Leaves!$B:$B,H$3,Leaves!$C:$C,"&gt;="&amp;Settings!$B$3,Leaves!$C:$C,"&lt;"&amp;EDATE(Settings!$B$3,12)))</f>
        <v/>
      </c>
      <c r="I104" s="22" t="str">
        <f>IF(H104="","",N(Settings!$B$11)-H104)</f>
        <v/>
      </c>
      <c r="J104" s="22" t="str">
        <f>IF(OR($A104="",J$3=""),"",SUMIFS(Leaves!$G:$G,Leaves!$A:$A,$A104,Leaves!$B:$B,J$3,Leaves!$C:$C,"&gt;="&amp;Settings!$B$3,Leaves!$C:$C,"&lt;"&amp;EDATE(Settings!$B$3,12)))</f>
        <v/>
      </c>
      <c r="K104" s="22" t="str">
        <f>IF(J104="","",N(Settings!$B$12)-J104)</f>
        <v/>
      </c>
    </row>
  </sheetData>
  <sheetProtection sheet="1" formatCells="0" formatColumns="0" formatRows="0" sort="0" autoFilter="0"/>
  <mergeCells count="6">
    <mergeCell ref="F3:G3"/>
    <mergeCell ref="J3:K3"/>
    <mergeCell ref="B3:C3"/>
    <mergeCell ref="A3:A4"/>
    <mergeCell ref="D3:E3"/>
    <mergeCell ref="H3:I3"/>
  </mergeCells>
  <conditionalFormatting sqref="C5:C104">
    <cfRule type="cellIs" dxfId="4" priority="1" operator="lessThan">
      <formula>0</formula>
    </cfRule>
  </conditionalFormatting>
  <conditionalFormatting sqref="E5:E104">
    <cfRule type="cellIs" dxfId="3" priority="2" operator="lessThan">
      <formula>0</formula>
    </cfRule>
  </conditionalFormatting>
  <conditionalFormatting sqref="G5:G104">
    <cfRule type="cellIs" dxfId="2" priority="3" operator="lessThan">
      <formula>0</formula>
    </cfRule>
  </conditionalFormatting>
  <conditionalFormatting sqref="I5:I104">
    <cfRule type="cellIs" dxfId="1" priority="4" operator="lessThan">
      <formula>0</formula>
    </cfRule>
  </conditionalFormatting>
  <conditionalFormatting sqref="K5:K104">
    <cfRule type="cellIs" dxfId="0" priority="5" operator="lessThan">
      <formula>0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0"/>
  <sheetViews>
    <sheetView workbookViewId="0"/>
  </sheetViews>
  <sheetFormatPr defaultRowHeight="14.4" x14ac:dyDescent="0.3"/>
  <sheetData>
    <row r="1" spans="1:5" x14ac:dyDescent="0.3">
      <c r="E1" t="s">
        <v>56</v>
      </c>
    </row>
    <row r="2" spans="1:5" x14ac:dyDescent="0.3">
      <c r="A2" t="s">
        <v>61</v>
      </c>
    </row>
    <row r="3" spans="1:5" x14ac:dyDescent="0.3">
      <c r="A3" t="s">
        <v>62</v>
      </c>
    </row>
    <row r="4" spans="1:5" x14ac:dyDescent="0.3">
      <c r="A4" t="s">
        <v>63</v>
      </c>
    </row>
    <row r="5" spans="1:5" x14ac:dyDescent="0.3">
      <c r="A5" t="s">
        <v>64</v>
      </c>
    </row>
    <row r="6" spans="1:5" x14ac:dyDescent="0.3">
      <c r="A6" t="s">
        <v>65</v>
      </c>
    </row>
    <row r="7" spans="1:5" x14ac:dyDescent="0.3">
      <c r="A7" t="s">
        <v>66</v>
      </c>
    </row>
    <row r="8" spans="1:5" x14ac:dyDescent="0.3">
      <c r="A8" t="s">
        <v>67</v>
      </c>
    </row>
    <row r="9" spans="1:5" x14ac:dyDescent="0.3">
      <c r="A9" t="s">
        <v>68</v>
      </c>
    </row>
    <row r="10" spans="1:5" x14ac:dyDescent="0.3">
      <c r="A10" t="s">
        <v>69</v>
      </c>
    </row>
    <row r="11" spans="1:5" x14ac:dyDescent="0.3">
      <c r="A11" t="s">
        <v>70</v>
      </c>
    </row>
    <row r="12" spans="1:5" x14ac:dyDescent="0.3">
      <c r="A12" t="s">
        <v>71</v>
      </c>
    </row>
    <row r="13" spans="1:5" x14ac:dyDescent="0.3">
      <c r="A13" t="s">
        <v>72</v>
      </c>
    </row>
    <row r="14" spans="1:5" x14ac:dyDescent="0.3">
      <c r="A14" t="s">
        <v>73</v>
      </c>
    </row>
    <row r="15" spans="1:5" x14ac:dyDescent="0.3">
      <c r="A15" t="s">
        <v>74</v>
      </c>
    </row>
    <row r="16" spans="1:5" x14ac:dyDescent="0.3">
      <c r="A16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5" spans="1:1" x14ac:dyDescent="0.3">
      <c r="A25" t="s">
        <v>84</v>
      </c>
    </row>
    <row r="26" spans="1:1" x14ac:dyDescent="0.3">
      <c r="A26" t="s">
        <v>85</v>
      </c>
    </row>
    <row r="27" spans="1:1" x14ac:dyDescent="0.3">
      <c r="A27" t="s">
        <v>86</v>
      </c>
    </row>
    <row r="28" spans="1:1" x14ac:dyDescent="0.3">
      <c r="A28" t="s">
        <v>87</v>
      </c>
    </row>
    <row r="29" spans="1:1" x14ac:dyDescent="0.3">
      <c r="A29" t="s">
        <v>88</v>
      </c>
    </row>
    <row r="30" spans="1:1" x14ac:dyDescent="0.3">
      <c r="A30" t="s">
        <v>89</v>
      </c>
    </row>
    <row r="31" spans="1:1" x14ac:dyDescent="0.3">
      <c r="A31" t="s">
        <v>90</v>
      </c>
    </row>
    <row r="32" spans="1:1" x14ac:dyDescent="0.3">
      <c r="A32" t="s">
        <v>91</v>
      </c>
    </row>
    <row r="33" spans="1:1" x14ac:dyDescent="0.3">
      <c r="A33" t="s">
        <v>92</v>
      </c>
    </row>
    <row r="34" spans="1:1" x14ac:dyDescent="0.3">
      <c r="A34" t="s">
        <v>93</v>
      </c>
    </row>
    <row r="35" spans="1:1" x14ac:dyDescent="0.3">
      <c r="A35" t="s">
        <v>94</v>
      </c>
    </row>
    <row r="36" spans="1:1" x14ac:dyDescent="0.3">
      <c r="A36" t="s">
        <v>95</v>
      </c>
    </row>
    <row r="37" spans="1:1" x14ac:dyDescent="0.3">
      <c r="A37" t="s">
        <v>96</v>
      </c>
    </row>
    <row r="38" spans="1:1" x14ac:dyDescent="0.3">
      <c r="A38" t="s">
        <v>97</v>
      </c>
    </row>
    <row r="39" spans="1:1" x14ac:dyDescent="0.3">
      <c r="A39" t="s">
        <v>98</v>
      </c>
    </row>
    <row r="40" spans="1:1" x14ac:dyDescent="0.3">
      <c r="A40" t="s">
        <v>99</v>
      </c>
    </row>
    <row r="41" spans="1:1" x14ac:dyDescent="0.3">
      <c r="A41" t="s">
        <v>100</v>
      </c>
    </row>
    <row r="42" spans="1:1" x14ac:dyDescent="0.3">
      <c r="A42" t="s">
        <v>101</v>
      </c>
    </row>
    <row r="43" spans="1:1" x14ac:dyDescent="0.3">
      <c r="A43" t="s">
        <v>102</v>
      </c>
    </row>
    <row r="44" spans="1:1" x14ac:dyDescent="0.3">
      <c r="A44" t="s">
        <v>103</v>
      </c>
    </row>
    <row r="45" spans="1:1" x14ac:dyDescent="0.3">
      <c r="A45" t="s">
        <v>104</v>
      </c>
    </row>
    <row r="46" spans="1:1" x14ac:dyDescent="0.3">
      <c r="A46" t="s">
        <v>105</v>
      </c>
    </row>
    <row r="47" spans="1:1" x14ac:dyDescent="0.3">
      <c r="A47" t="s">
        <v>106</v>
      </c>
    </row>
    <row r="48" spans="1:1" x14ac:dyDescent="0.3">
      <c r="A48" t="s">
        <v>107</v>
      </c>
    </row>
    <row r="49" spans="1:1" x14ac:dyDescent="0.3">
      <c r="A49" t="s">
        <v>108</v>
      </c>
    </row>
    <row r="50" spans="1:1" x14ac:dyDescent="0.3">
      <c r="A50" t="s">
        <v>109</v>
      </c>
    </row>
    <row r="51" spans="1:1" x14ac:dyDescent="0.3">
      <c r="A51" t="s">
        <v>110</v>
      </c>
    </row>
    <row r="52" spans="1:1" x14ac:dyDescent="0.3">
      <c r="A52" t="s">
        <v>111</v>
      </c>
    </row>
    <row r="53" spans="1:1" x14ac:dyDescent="0.3">
      <c r="A53" t="s">
        <v>112</v>
      </c>
    </row>
    <row r="54" spans="1:1" x14ac:dyDescent="0.3">
      <c r="A54" t="s">
        <v>113</v>
      </c>
    </row>
    <row r="55" spans="1:1" x14ac:dyDescent="0.3">
      <c r="A55" t="s">
        <v>114</v>
      </c>
    </row>
    <row r="56" spans="1:1" x14ac:dyDescent="0.3">
      <c r="A56" t="s">
        <v>115</v>
      </c>
    </row>
    <row r="57" spans="1:1" x14ac:dyDescent="0.3">
      <c r="A57" t="s">
        <v>116</v>
      </c>
    </row>
    <row r="58" spans="1:1" x14ac:dyDescent="0.3">
      <c r="A58" t="s">
        <v>117</v>
      </c>
    </row>
    <row r="59" spans="1:1" x14ac:dyDescent="0.3">
      <c r="A59" t="s">
        <v>118</v>
      </c>
    </row>
    <row r="60" spans="1:1" x14ac:dyDescent="0.3">
      <c r="A60" t="s">
        <v>119</v>
      </c>
    </row>
    <row r="61" spans="1:1" x14ac:dyDescent="0.3">
      <c r="A61" t="s">
        <v>120</v>
      </c>
    </row>
    <row r="62" spans="1:1" x14ac:dyDescent="0.3">
      <c r="A62" t="s">
        <v>121</v>
      </c>
    </row>
    <row r="63" spans="1:1" x14ac:dyDescent="0.3">
      <c r="A63" t="s">
        <v>122</v>
      </c>
    </row>
    <row r="64" spans="1:1" x14ac:dyDescent="0.3">
      <c r="A64" t="s">
        <v>123</v>
      </c>
    </row>
    <row r="65" spans="1:1" x14ac:dyDescent="0.3">
      <c r="A65" t="s">
        <v>124</v>
      </c>
    </row>
    <row r="66" spans="1:1" x14ac:dyDescent="0.3">
      <c r="A66" t="s">
        <v>125</v>
      </c>
    </row>
    <row r="67" spans="1:1" x14ac:dyDescent="0.3">
      <c r="A67" t="s">
        <v>126</v>
      </c>
    </row>
    <row r="68" spans="1:1" x14ac:dyDescent="0.3">
      <c r="A68" t="s">
        <v>127</v>
      </c>
    </row>
    <row r="69" spans="1:1" x14ac:dyDescent="0.3">
      <c r="A69" t="s">
        <v>128</v>
      </c>
    </row>
    <row r="70" spans="1:1" x14ac:dyDescent="0.3">
      <c r="A70" t="s">
        <v>129</v>
      </c>
    </row>
    <row r="71" spans="1:1" x14ac:dyDescent="0.3">
      <c r="A71" t="s">
        <v>130</v>
      </c>
    </row>
    <row r="72" spans="1:1" x14ac:dyDescent="0.3">
      <c r="A72" t="s">
        <v>131</v>
      </c>
    </row>
    <row r="73" spans="1:1" x14ac:dyDescent="0.3">
      <c r="A73" t="s">
        <v>132</v>
      </c>
    </row>
    <row r="74" spans="1:1" x14ac:dyDescent="0.3">
      <c r="A74" t="s">
        <v>133</v>
      </c>
    </row>
    <row r="75" spans="1:1" x14ac:dyDescent="0.3">
      <c r="A75" t="s">
        <v>134</v>
      </c>
    </row>
    <row r="76" spans="1:1" x14ac:dyDescent="0.3">
      <c r="A76" t="s">
        <v>135</v>
      </c>
    </row>
    <row r="77" spans="1:1" x14ac:dyDescent="0.3">
      <c r="A77" t="s">
        <v>136</v>
      </c>
    </row>
    <row r="78" spans="1:1" x14ac:dyDescent="0.3">
      <c r="A78" t="s">
        <v>137</v>
      </c>
    </row>
    <row r="79" spans="1:1" x14ac:dyDescent="0.3">
      <c r="A79" t="s">
        <v>138</v>
      </c>
    </row>
    <row r="80" spans="1:1" x14ac:dyDescent="0.3">
      <c r="A80" t="s">
        <v>139</v>
      </c>
    </row>
    <row r="81" spans="1:1" x14ac:dyDescent="0.3">
      <c r="A81" t="s">
        <v>140</v>
      </c>
    </row>
    <row r="82" spans="1:1" x14ac:dyDescent="0.3">
      <c r="A82" t="s">
        <v>141</v>
      </c>
    </row>
    <row r="83" spans="1:1" x14ac:dyDescent="0.3">
      <c r="A83" t="s">
        <v>142</v>
      </c>
    </row>
    <row r="84" spans="1:1" x14ac:dyDescent="0.3">
      <c r="A84" t="s">
        <v>143</v>
      </c>
    </row>
    <row r="85" spans="1:1" x14ac:dyDescent="0.3">
      <c r="A85" t="s">
        <v>144</v>
      </c>
    </row>
    <row r="86" spans="1:1" x14ac:dyDescent="0.3">
      <c r="A86" t="s">
        <v>145</v>
      </c>
    </row>
    <row r="87" spans="1:1" x14ac:dyDescent="0.3">
      <c r="A87" t="s">
        <v>146</v>
      </c>
    </row>
    <row r="88" spans="1:1" x14ac:dyDescent="0.3">
      <c r="A88" t="s">
        <v>147</v>
      </c>
    </row>
    <row r="89" spans="1:1" x14ac:dyDescent="0.3">
      <c r="A89" t="s">
        <v>148</v>
      </c>
    </row>
    <row r="90" spans="1:1" x14ac:dyDescent="0.3">
      <c r="A90" t="s">
        <v>149</v>
      </c>
    </row>
    <row r="91" spans="1:1" x14ac:dyDescent="0.3">
      <c r="A91" t="s">
        <v>150</v>
      </c>
    </row>
    <row r="92" spans="1:1" x14ac:dyDescent="0.3">
      <c r="A92" t="s">
        <v>151</v>
      </c>
    </row>
    <row r="93" spans="1:1" x14ac:dyDescent="0.3">
      <c r="A93" t="s">
        <v>152</v>
      </c>
    </row>
    <row r="94" spans="1:1" x14ac:dyDescent="0.3">
      <c r="A94" t="s">
        <v>153</v>
      </c>
    </row>
    <row r="95" spans="1:1" x14ac:dyDescent="0.3">
      <c r="A95" t="s">
        <v>154</v>
      </c>
    </row>
    <row r="96" spans="1:1" x14ac:dyDescent="0.3">
      <c r="A96" t="s">
        <v>155</v>
      </c>
    </row>
    <row r="97" spans="1:1" x14ac:dyDescent="0.3">
      <c r="A97" t="s">
        <v>156</v>
      </c>
    </row>
    <row r="98" spans="1:1" x14ac:dyDescent="0.3">
      <c r="A98" t="s">
        <v>157</v>
      </c>
    </row>
    <row r="99" spans="1:1" x14ac:dyDescent="0.3">
      <c r="A99" t="s">
        <v>158</v>
      </c>
    </row>
    <row r="100" spans="1:1" x14ac:dyDescent="0.3">
      <c r="A100" t="s">
        <v>159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How to use</vt:lpstr>
      <vt:lpstr>Settings</vt:lpstr>
      <vt:lpstr>Holidays</vt:lpstr>
      <vt:lpstr>Employees</vt:lpstr>
      <vt:lpstr>Leaves</vt:lpstr>
      <vt:lpstr>Balance</vt:lpstr>
      <vt:lpstr>Lists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Leave Tracker (Excel)</dc:title>
  <dc:subject>Free Excel leave register: set yearly quotas for casual, sick and earned leave, record leaves with from and to dates, count working days and see each employee's balance.</dc:subject>
  <dc:creator>Nivesh Sahayak</dc:creator>
  <cp:keywords>Toolkit by GroupChatOn; Designed &amp; Developed by: Nivesh Sahayak</cp:keywords>
  <dc:description>Employee Leave Tracker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2026-11-02T18:21:43Z</dcterms:created>
  <dcterms:modified xsi:type="dcterms:W3CDTF">2026-11-02T18:22:50Z</dcterms:modified>
  <cp:category>Office, HR &amp; Freelancers</cp:category>
</cp:coreProperties>
</file>