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7F963BF1-25BF-41B9-B1AB-F00EA554CCA9}" xr6:coauthVersionLast="47" xr6:coauthVersionMax="47" xr10:uidLastSave="{00000000-0000-0000-0000-000000000000}"/>
  <bookViews>
    <workbookView xWindow="-108" yWindow="-108" windowWidth="23256" windowHeight="12456" xr2:uid="{00000000-000D-0000-FFFF-FFFF00000000}"/>
  </bookViews>
  <sheets>
    <sheet name="How to use" sheetId="1" r:id="rId1"/>
    <sheet name="RACI" sheetId="2" r:id="rId2"/>
    <sheet name="Guide" sheetId="3" r:id="rId3"/>
  </sheets>
  <definedNames>
    <definedName name="_xlnm.Print_Area" localSheetId="1">RACI!$A$1:$O$100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0" i="2" l="1"/>
  <c r="I100" i="2" s="1"/>
  <c r="A99" i="2"/>
  <c r="H99" i="2" s="1"/>
  <c r="A98" i="2"/>
  <c r="A97" i="2"/>
  <c r="D97" i="2" s="1"/>
  <c r="H97" i="2" s="1"/>
  <c r="A96" i="2"/>
  <c r="D96" i="2" s="1"/>
  <c r="A95" i="2"/>
  <c r="A94" i="2"/>
  <c r="G93" i="2"/>
  <c r="F93" i="2"/>
  <c r="A93" i="2"/>
  <c r="E93" i="2" s="1"/>
  <c r="A92" i="2"/>
  <c r="D92" i="2" s="1"/>
  <c r="H92" i="2" s="1"/>
  <c r="A91" i="2"/>
  <c r="D91" i="2" s="1"/>
  <c r="A90" i="2"/>
  <c r="A89"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O10" i="2"/>
  <c r="O9" i="2"/>
  <c r="O8" i="2"/>
  <c r="O7" i="2"/>
  <c r="O6" i="2"/>
  <c r="D98" i="2" l="1"/>
  <c r="H98" i="2" s="1"/>
  <c r="F92" i="2"/>
  <c r="F98" i="2"/>
  <c r="E92" i="2"/>
  <c r="E98" i="2"/>
  <c r="G92" i="2"/>
  <c r="G98" i="2"/>
  <c r="E97" i="2"/>
  <c r="F97" i="2"/>
  <c r="G97" i="2"/>
  <c r="C98" i="2"/>
  <c r="C93" i="2"/>
  <c r="D93" i="2"/>
  <c r="H93" i="2" s="1"/>
  <c r="I99" i="2"/>
  <c r="F91" i="2"/>
  <c r="F96" i="2"/>
  <c r="C89" i="2"/>
  <c r="G91" i="2"/>
  <c r="C94" i="2"/>
  <c r="G96" i="2"/>
  <c r="C99" i="2"/>
  <c r="D89" i="2"/>
  <c r="H89" i="2" s="1"/>
  <c r="H91" i="2"/>
  <c r="D94" i="2"/>
  <c r="H94" i="2" s="1"/>
  <c r="H96" i="2"/>
  <c r="D99" i="2"/>
  <c r="E89" i="2"/>
  <c r="E94" i="2"/>
  <c r="E99" i="2"/>
  <c r="F89" i="2"/>
  <c r="F94" i="2"/>
  <c r="F99" i="2"/>
  <c r="G89" i="2"/>
  <c r="C92" i="2"/>
  <c r="G94" i="2"/>
  <c r="C97" i="2"/>
  <c r="I97" i="2" s="1"/>
  <c r="G99" i="2"/>
  <c r="E91" i="2"/>
  <c r="E96" i="2"/>
  <c r="D90" i="2"/>
  <c r="H90" i="2" s="1"/>
  <c r="F90" i="2"/>
  <c r="F95" i="2"/>
  <c r="F100" i="2"/>
  <c r="C91" i="2"/>
  <c r="C96" i="2"/>
  <c r="C90" i="2"/>
  <c r="C95" i="2"/>
  <c r="C100" i="2"/>
  <c r="D95" i="2"/>
  <c r="E90" i="2"/>
  <c r="E95" i="2"/>
  <c r="E100" i="2"/>
  <c r="G95" i="2"/>
  <c r="H95" i="2"/>
  <c r="H100" i="2"/>
  <c r="D100" i="2"/>
  <c r="G90" i="2"/>
  <c r="G100" i="2"/>
  <c r="I93" i="2" l="1"/>
  <c r="I92" i="2"/>
  <c r="I91" i="2"/>
  <c r="I98" i="2"/>
  <c r="I95" i="2"/>
  <c r="I96" i="2"/>
  <c r="I90" i="2"/>
  <c r="I94" i="2"/>
  <c r="I89" i="2"/>
</calcChain>
</file>

<file path=xl/sharedStrings.xml><?xml version="1.0" encoding="utf-8"?>
<sst xmlns="http://schemas.openxmlformats.org/spreadsheetml/2006/main" count="192" uniqueCount="89">
  <si>
    <t>RACI Matrix (Excel)</t>
  </si>
  <si>
    <t>Toolkit by GroupChatOn · free template · https://toolkit.groupchaton.com</t>
  </si>
  <si>
    <t>A RACI matrix answers "who does what" before it becomes an argument. List the project's deliverables and decisions down the side and the people or roles across the top, then mark each cell R, A, C or I. The workbook colours the letters, checks every row has exactly one Accountable person and at least one Responsible, and counts each person's load so you can see who is overloaded and who is only being told.</t>
  </si>
  <si>
    <t>Colours</t>
  </si>
  <si>
    <t>Yellow cells: type or pick here.</t>
  </si>
  <si>
    <t>Grey and white cells: calculate by themselves. Don't type over them.</t>
  </si>
  <si>
    <t>Steps</t>
  </si>
  <si>
    <t>Type the roles or people across row 5 (for example Sponsor, Project manager, Designer, Developer, Finance, Client).</t>
  </si>
  <si>
    <t>List the activities, deliverables and decisions down column B, grouped by phase in column A.</t>
  </si>
  <si>
    <t>For each row pick a letter under each role who is involved. Leave the cell empty for people who are not.</t>
  </si>
  <si>
    <t>Fix every row whose Check column is not "OK": give it exactly one A and at least one R.</t>
  </si>
  <si>
    <t>Look at the load table under the matrix. Spread the work if one person has most of the Rs or As.</t>
  </si>
  <si>
    <t>Share the sheet at the kick-off meeting and ask everyone to confirm their letters.</t>
  </si>
  <si>
    <t>Tips</t>
  </si>
  <si>
    <t>•</t>
  </si>
  <si>
    <t>Only one person can be Accountable for a row. If two people "own" it, it is really two rows or one of them is Consulted.</t>
  </si>
  <si>
    <t>Keep Consulted short: each C is a person whose opinion you must wait for.</t>
  </si>
  <si>
    <t>Use roles rather than names when people may change during the project, and keep a names list in the charter.</t>
  </si>
  <si>
    <t>Revisit the matrix when someone joins or leaves the team.</t>
  </si>
  <si>
    <t>Full guide, questions and answers, and more free templates:</t>
  </si>
  <si>
    <t>https://toolkit.groupchaton.com/projects/pm-raci-matrix-excel/</t>
  </si>
  <si>
    <t>Designed &amp; Developed by: Nivesh Sahayak</t>
  </si>
  <si>
    <t>Free to use for your own work and your clients' work. Please don't sell or re-publish this file. The calculations are a help, not professional advice: check figures, tax rates and rules before you rely on them.</t>
  </si>
  <si>
    <t>RACI matrix</t>
  </si>
  <si>
    <t>Type the roles in the yellow cells of row 5, then pick R, A, C, I or A/R in each cell. One A per row.</t>
  </si>
  <si>
    <t>R = Responsible (does the work)   ·   A = Accountable (owns it, one per row)   ·   C = Consulted (asked before)   ·   I = Informed (told after)</t>
  </si>
  <si>
    <t>Phase</t>
  </si>
  <si>
    <t>Activity, deliverable or decision</t>
  </si>
  <si>
    <t>Sponsor</t>
  </si>
  <si>
    <t>Project manager</t>
  </si>
  <si>
    <t>Product owner</t>
  </si>
  <si>
    <t>Designer</t>
  </si>
  <si>
    <t>Developer</t>
  </si>
  <si>
    <t>Content writer</t>
  </si>
  <si>
    <t>QA tester</t>
  </si>
  <si>
    <t>Marketing</t>
  </si>
  <si>
    <t>IT support</t>
  </si>
  <si>
    <t>Finance</t>
  </si>
  <si>
    <t>Check</t>
  </si>
  <si>
    <t>Start</t>
  </si>
  <si>
    <t>Project charter approved</t>
  </si>
  <si>
    <t>A</t>
  </si>
  <si>
    <t>R</t>
  </si>
  <si>
    <t>C</t>
  </si>
  <si>
    <t>I</t>
  </si>
  <si>
    <t>Budget approved</t>
  </si>
  <si>
    <t>Requirements and sitemap</t>
  </si>
  <si>
    <t>Design</t>
  </si>
  <si>
    <t>Page mockups</t>
  </si>
  <si>
    <t>Design sign-off</t>
  </si>
  <si>
    <t>Build</t>
  </si>
  <si>
    <t>Hosting and domain set-up</t>
  </si>
  <si>
    <t>Page templates</t>
  </si>
  <si>
    <t>Page content</t>
  </si>
  <si>
    <t>Choose hosting provider</t>
  </si>
  <si>
    <t>Test</t>
  </si>
  <si>
    <t>Testing on phones and browsers</t>
  </si>
  <si>
    <t>A/R</t>
  </si>
  <si>
    <t>Launch</t>
  </si>
  <si>
    <t>Go-live decision</t>
  </si>
  <si>
    <t>Staff training</t>
  </si>
  <si>
    <t>Launch announcement</t>
  </si>
  <si>
    <t>Close</t>
  </si>
  <si>
    <t>Handover to support</t>
  </si>
  <si>
    <t>Final cost report</t>
  </si>
  <si>
    <t>Lessons learned meeting</t>
  </si>
  <si>
    <t>Load per role</t>
  </si>
  <si>
    <t>Role</t>
  </si>
  <si>
    <t>Total</t>
  </si>
  <si>
    <t>Share of all A</t>
  </si>
  <si>
    <t>Note</t>
  </si>
  <si>
    <t>How RACI works</t>
  </si>
  <si>
    <t>Share this sheet with the team at the kick-off meeting.</t>
  </si>
  <si>
    <t>Letter</t>
  </si>
  <si>
    <t>Meaning</t>
  </si>
  <si>
    <t>Responsible: does the work. At least one per row; several people can share it.</t>
  </si>
  <si>
    <t>Accountable: owns the result, approves it and answers for it. Exactly one person per row.</t>
  </si>
  <si>
    <t>Consulted: asked for input before the work is done or the decision is made. Two-way conversation.</t>
  </si>
  <si>
    <t>Informed: told about progress or the decision after it happens. One-way.</t>
  </si>
  <si>
    <t>The same person both does the work and owns it. Common for small tasks.</t>
  </si>
  <si>
    <t>Rules the Check column applies</t>
  </si>
  <si>
    <t>• Every row needs exactly one A. "No A" means nobody owns the result; "More than one A" means nobody really does.</t>
  </si>
  <si>
    <t>• Every row needs at least one R, otherwise nobody does the work.</t>
  </si>
  <si>
    <t>• An activity with no letters at all shows "Not assigned".</t>
  </si>
  <si>
    <t>Good practice</t>
  </si>
  <si>
    <t>• Push accountability down to the person closest to the work, not always to the manager.</t>
  </si>
  <si>
    <t>• Too many Cs slow the project: every C is someone you must wait for.</t>
  </si>
  <si>
    <t>• A role with only Is may not need to be in the project team; keep them on the report list instead.</t>
  </si>
  <si>
    <t>• Go through the matrix with every person named in it and agree it, then keep it with the project charter.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</si>
</sst>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2"/>
      <color rgb="FF7C3AED"/>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4">
    <border>
      <left/>
      <right/>
      <top/>
      <bottom/>
      <diagonal/>
    </border>
    <border>
      <left style="thin">
        <color rgb="FFCBD5E1"/>
      </left>
      <right style="thin">
        <color rgb="FFCBD5E1"/>
      </right>
      <top style="thin">
        <color rgb="FFCBD5E1"/>
      </top>
      <bottom style="thin">
        <color rgb="FFCBD5E1"/>
      </bottom>
      <diagonal/>
    </border>
    <border>
      <left/>
      <right style="thin">
        <color rgb="FFCBD5E1"/>
      </right>
      <top style="thin">
        <color rgb="FFCBD5E1"/>
      </top>
      <bottom style="thin">
        <color rgb="FFCBD5E1"/>
      </bottom>
      <diagonal/>
    </border>
    <border>
      <left/>
      <right/>
      <top style="thin">
        <color rgb="FFCBD5E1"/>
      </top>
      <bottom style="thin">
        <color rgb="FFCBD5E1"/>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9" fillId="0" borderId="0" xfId="0" applyFont="1"/>
    <xf numFmtId="0" fontId="10" fillId="4"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0" fillId="2" borderId="1" xfId="0" applyFill="1" applyBorder="1" applyProtection="1">
      <protection locked="0"/>
    </xf>
    <xf numFmtId="0" fontId="0" fillId="2" borderId="1" xfId="0" applyFill="1" applyBorder="1" applyAlignment="1" applyProtection="1">
      <alignment vertical="center" wrapText="1"/>
      <protection locked="0"/>
    </xf>
    <xf numFmtId="0" fontId="6" fillId="2" borderId="1" xfId="0" applyFont="1" applyFill="1" applyBorder="1" applyAlignment="1" applyProtection="1">
      <alignment horizontal="center" vertical="center"/>
      <protection locked="0"/>
    </xf>
    <xf numFmtId="0" fontId="0" fillId="3" borderId="1" xfId="0" applyFill="1" applyBorder="1" applyAlignment="1">
      <alignment horizontal="center" vertical="center"/>
    </xf>
    <xf numFmtId="0" fontId="11" fillId="0" borderId="0" xfId="0" applyFont="1"/>
    <xf numFmtId="9" fontId="0" fillId="3" borderId="1" xfId="0" applyNumberFormat="1" applyFill="1" applyBorder="1" applyAlignment="1">
      <alignment horizontal="center" vertical="center"/>
    </xf>
    <xf numFmtId="0" fontId="6" fillId="5" borderId="1" xfId="0" applyFont="1" applyFill="1" applyBorder="1" applyAlignment="1">
      <alignment horizontal="center" vertical="center"/>
    </xf>
    <xf numFmtId="0" fontId="0" fillId="0" borderId="1" xfId="0" applyBorder="1" applyAlignment="1">
      <alignment vertical="center" wrapText="1"/>
    </xf>
    <xf numFmtId="0" fontId="0" fillId="0" borderId="0" xfId="0" applyAlignment="1">
      <alignment vertical="center" wrapText="1"/>
    </xf>
    <xf numFmtId="0" fontId="6" fillId="0" borderId="1" xfId="0" applyFont="1" applyBorder="1"/>
    <xf numFmtId="0" fontId="0" fillId="0" borderId="0" xfId="0"/>
    <xf numFmtId="0" fontId="0" fillId="3" borderId="1" xfId="0" applyFill="1" applyBorder="1"/>
    <xf numFmtId="0" fontId="10" fillId="4" borderId="1" xfId="0" applyFont="1" applyFill="1" applyBorder="1" applyAlignment="1">
      <alignment horizontal="center" vertical="center" wrapText="1"/>
    </xf>
    <xf numFmtId="0" fontId="0" fillId="0" borderId="3" xfId="0" applyBorder="1"/>
    <xf numFmtId="0" fontId="0" fillId="0" borderId="2" xfId="0" applyBorder="1"/>
  </cellXfs>
  <cellStyles count="1">
    <cellStyle name="Normal" xfId="0" builtinId="0"/>
  </cellStyles>
  <dxfs count="7">
    <dxf>
      <font>
        <b/>
        <color rgb="FFB91C1C"/>
      </font>
      <fill>
        <patternFill patternType="solid">
          <fgColor rgb="FFFEE2E2"/>
          <bgColor rgb="FFFEE2E2"/>
        </patternFill>
      </fill>
    </dxf>
    <dxf>
      <font>
        <b/>
        <color rgb="FF15803D"/>
      </font>
    </dxf>
    <dxf>
      <font>
        <b/>
        <color rgb="FF475569"/>
      </font>
      <fill>
        <patternFill patternType="solid">
          <fgColor rgb="FFF1F5F9"/>
          <bgColor rgb="FFF1F5F9"/>
        </patternFill>
      </fill>
    </dxf>
    <dxf>
      <font>
        <b/>
        <color rgb="FF92400E"/>
      </font>
      <fill>
        <patternFill patternType="solid">
          <fgColor rgb="FFFEF3C7"/>
          <bgColor rgb="FFFEF3C7"/>
        </patternFill>
      </fill>
    </dxf>
    <dxf>
      <font>
        <b/>
        <color rgb="FF1E40AF"/>
      </font>
      <fill>
        <patternFill patternType="solid">
          <fgColor rgb="FFDBEAFE"/>
          <bgColor rgb="FFDBEAFE"/>
        </patternFill>
      </fill>
    </dxf>
    <dxf>
      <font>
        <b/>
        <color rgb="FF4C1D95"/>
      </font>
      <fill>
        <patternFill patternType="solid">
          <fgColor rgb="FFDDD6FE"/>
          <bgColor rgb="FFDDD6FE"/>
        </patternFill>
      </fill>
    </dxf>
    <dxf>
      <font>
        <b/>
        <color rgb="FF4C1D95"/>
      </font>
      <fill>
        <patternFill patternType="solid">
          <fgColor rgb="FFDDD6FE"/>
          <bgColor rgb="FFDDD6F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projects/pm-raci-matrix-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18" customHeight="1" x14ac:dyDescent="0.3">
      <c r="A12" s="7">
        <v>2</v>
      </c>
      <c r="B12" s="3" t="s">
        <v>8</v>
      </c>
    </row>
    <row r="13" spans="1:2" ht="30" customHeight="1" x14ac:dyDescent="0.3">
      <c r="A13" s="7">
        <v>3</v>
      </c>
      <c r="B13" s="3" t="s">
        <v>9</v>
      </c>
    </row>
    <row r="14" spans="1:2" ht="18" customHeight="1" x14ac:dyDescent="0.3">
      <c r="A14" s="7">
        <v>4</v>
      </c>
      <c r="B14" s="3" t="s">
        <v>10</v>
      </c>
    </row>
    <row r="15" spans="1:2" ht="30" customHeight="1" x14ac:dyDescent="0.3">
      <c r="A15" s="7">
        <v>5</v>
      </c>
      <c r="B15" s="3" t="s">
        <v>11</v>
      </c>
    </row>
    <row r="16" spans="1:2" ht="18" customHeight="1" x14ac:dyDescent="0.3">
      <c r="A16" s="7">
        <v>6</v>
      </c>
      <c r="B16" s="3" t="s">
        <v>12</v>
      </c>
    </row>
    <row r="18" spans="1:2" ht="18" customHeight="1" x14ac:dyDescent="0.3">
      <c r="B18" s="4" t="s">
        <v>13</v>
      </c>
    </row>
    <row r="19" spans="1:2" ht="30" customHeight="1" x14ac:dyDescent="0.3">
      <c r="A19" t="s">
        <v>14</v>
      </c>
      <c r="B19" s="3" t="s">
        <v>15</v>
      </c>
    </row>
    <row r="20" spans="1:2" ht="18" customHeight="1" x14ac:dyDescent="0.3">
      <c r="A20" t="s">
        <v>14</v>
      </c>
      <c r="B20" s="3" t="s">
        <v>16</v>
      </c>
    </row>
    <row r="21" spans="1:2" ht="30" customHeight="1" x14ac:dyDescent="0.3">
      <c r="A21" t="s">
        <v>14</v>
      </c>
      <c r="B21" s="3" t="s">
        <v>17</v>
      </c>
    </row>
    <row r="22" spans="1:2" ht="18"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C3AED"/>
    <pageSetUpPr fitToPage="1"/>
  </sheetPr>
  <dimension ref="A1:O100"/>
  <sheetViews>
    <sheetView showGridLines="0" workbookViewId="0">
      <pane xSplit="2" ySplit="5" topLeftCell="C6" activePane="bottomRight" state="frozen"/>
      <selection pane="topRight"/>
      <selection pane="bottomLeft"/>
      <selection pane="bottomRight"/>
    </sheetView>
  </sheetViews>
  <sheetFormatPr defaultRowHeight="14.4" x14ac:dyDescent="0.3"/>
  <cols>
    <col min="1" max="1" width="14" customWidth="1"/>
    <col min="2" max="2" width="40" customWidth="1"/>
    <col min="3" max="14" width="10.44140625" customWidth="1"/>
    <col min="15" max="15" width="17" customWidth="1"/>
  </cols>
  <sheetData>
    <row r="1" spans="1:15" ht="25.95" customHeight="1" x14ac:dyDescent="0.4">
      <c r="A1" s="1" t="s">
        <v>23</v>
      </c>
    </row>
    <row r="2" spans="1:15" x14ac:dyDescent="0.3">
      <c r="A2" s="2" t="s">
        <v>24</v>
      </c>
    </row>
    <row r="3" spans="1:15" x14ac:dyDescent="0.3">
      <c r="A3" s="12" t="s">
        <v>25</v>
      </c>
    </row>
    <row r="5" spans="1:15" ht="36" customHeight="1" x14ac:dyDescent="0.3">
      <c r="A5" s="13" t="s">
        <v>26</v>
      </c>
      <c r="B5" s="13" t="s">
        <v>27</v>
      </c>
      <c r="C5" s="14" t="s">
        <v>28</v>
      </c>
      <c r="D5" s="14" t="s">
        <v>29</v>
      </c>
      <c r="E5" s="14" t="s">
        <v>30</v>
      </c>
      <c r="F5" s="14" t="s">
        <v>31</v>
      </c>
      <c r="G5" s="14" t="s">
        <v>32</v>
      </c>
      <c r="H5" s="14" t="s">
        <v>33</v>
      </c>
      <c r="I5" s="14" t="s">
        <v>34</v>
      </c>
      <c r="J5" s="14" t="s">
        <v>35</v>
      </c>
      <c r="K5" s="14" t="s">
        <v>36</v>
      </c>
      <c r="L5" s="14" t="s">
        <v>37</v>
      </c>
      <c r="M5" s="14"/>
      <c r="N5" s="14"/>
      <c r="O5" s="13" t="s">
        <v>38</v>
      </c>
    </row>
    <row r="6" spans="1:15" x14ac:dyDescent="0.3">
      <c r="A6" s="15" t="s">
        <v>39</v>
      </c>
      <c r="B6" s="16" t="s">
        <v>40</v>
      </c>
      <c r="C6" s="17" t="s">
        <v>41</v>
      </c>
      <c r="D6" s="17" t="s">
        <v>42</v>
      </c>
      <c r="E6" s="17" t="s">
        <v>43</v>
      </c>
      <c r="F6" s="17"/>
      <c r="G6" s="17"/>
      <c r="H6" s="17"/>
      <c r="I6" s="17"/>
      <c r="J6" s="17" t="s">
        <v>44</v>
      </c>
      <c r="K6" s="17"/>
      <c r="L6" s="17" t="s">
        <v>43</v>
      </c>
      <c r="M6" s="17"/>
      <c r="N6" s="17"/>
      <c r="O6" s="18" t="str">
        <f t="shared" ref="O6:O37" si="0">IF(COUNTA(C6:N6)=0,IF($B6="","","Not assigned"),IF((COUNTIF(C6:N6,"A")+COUNTIF(C6:N6,"A/R"))=0,"No A",IF((COUNTIF(C6:N6,"A")+COUNTIF(C6:N6,"A/R"))&gt;1,"More than one A",IF((COUNTIF(C6:N6,"R")+COUNTIF(C6:N6,"A/R"))=0,"No R","OK"))))</f>
        <v>OK</v>
      </c>
    </row>
    <row r="7" spans="1:15" x14ac:dyDescent="0.3">
      <c r="A7" s="15" t="s">
        <v>39</v>
      </c>
      <c r="B7" s="16" t="s">
        <v>45</v>
      </c>
      <c r="C7" s="17" t="s">
        <v>41</v>
      </c>
      <c r="D7" s="17" t="s">
        <v>42</v>
      </c>
      <c r="E7" s="17"/>
      <c r="F7" s="17"/>
      <c r="G7" s="17"/>
      <c r="H7" s="17"/>
      <c r="I7" s="17"/>
      <c r="J7" s="17"/>
      <c r="K7" s="17"/>
      <c r="L7" s="17" t="s">
        <v>43</v>
      </c>
      <c r="M7" s="17"/>
      <c r="N7" s="17"/>
      <c r="O7" s="18" t="str">
        <f t="shared" si="0"/>
        <v>OK</v>
      </c>
    </row>
    <row r="8" spans="1:15" x14ac:dyDescent="0.3">
      <c r="A8" s="15" t="s">
        <v>39</v>
      </c>
      <c r="B8" s="16" t="s">
        <v>46</v>
      </c>
      <c r="C8" s="17" t="s">
        <v>44</v>
      </c>
      <c r="D8" s="17" t="s">
        <v>41</v>
      </c>
      <c r="E8" s="17" t="s">
        <v>42</v>
      </c>
      <c r="F8" s="17" t="s">
        <v>43</v>
      </c>
      <c r="G8" s="17" t="s">
        <v>43</v>
      </c>
      <c r="H8" s="17" t="s">
        <v>43</v>
      </c>
      <c r="I8" s="17"/>
      <c r="J8" s="17" t="s">
        <v>43</v>
      </c>
      <c r="K8" s="17"/>
      <c r="L8" s="17"/>
      <c r="M8" s="17"/>
      <c r="N8" s="17"/>
      <c r="O8" s="18" t="str">
        <f t="shared" si="0"/>
        <v>OK</v>
      </c>
    </row>
    <row r="9" spans="1:15" x14ac:dyDescent="0.3">
      <c r="A9" s="15" t="s">
        <v>47</v>
      </c>
      <c r="B9" s="16" t="s">
        <v>48</v>
      </c>
      <c r="C9" s="17" t="s">
        <v>44</v>
      </c>
      <c r="D9" s="17" t="s">
        <v>43</v>
      </c>
      <c r="E9" s="17" t="s">
        <v>41</v>
      </c>
      <c r="F9" s="17" t="s">
        <v>42</v>
      </c>
      <c r="G9" s="17" t="s">
        <v>43</v>
      </c>
      <c r="H9" s="17" t="s">
        <v>43</v>
      </c>
      <c r="I9" s="17"/>
      <c r="J9" s="17" t="s">
        <v>43</v>
      </c>
      <c r="K9" s="17"/>
      <c r="L9" s="17"/>
      <c r="M9" s="17"/>
      <c r="N9" s="17"/>
      <c r="O9" s="18" t="str">
        <f t="shared" si="0"/>
        <v>OK</v>
      </c>
    </row>
    <row r="10" spans="1:15" x14ac:dyDescent="0.3">
      <c r="A10" s="15" t="s">
        <v>47</v>
      </c>
      <c r="B10" s="16" t="s">
        <v>49</v>
      </c>
      <c r="C10" s="17" t="s">
        <v>41</v>
      </c>
      <c r="D10" s="17" t="s">
        <v>42</v>
      </c>
      <c r="E10" s="17" t="s">
        <v>43</v>
      </c>
      <c r="F10" s="17" t="s">
        <v>43</v>
      </c>
      <c r="G10" s="17" t="s">
        <v>44</v>
      </c>
      <c r="H10" s="17"/>
      <c r="I10" s="17"/>
      <c r="J10" s="17" t="s">
        <v>44</v>
      </c>
      <c r="K10" s="17"/>
      <c r="L10" s="17"/>
      <c r="M10" s="17"/>
      <c r="N10" s="17"/>
      <c r="O10" s="18" t="str">
        <f t="shared" si="0"/>
        <v>OK</v>
      </c>
    </row>
    <row r="11" spans="1:15" x14ac:dyDescent="0.3">
      <c r="A11" s="15" t="s">
        <v>50</v>
      </c>
      <c r="B11" s="16" t="s">
        <v>51</v>
      </c>
      <c r="C11" s="17"/>
      <c r="D11" s="17" t="s">
        <v>43</v>
      </c>
      <c r="E11" s="17"/>
      <c r="F11" s="17"/>
      <c r="G11" s="17" t="s">
        <v>42</v>
      </c>
      <c r="H11" s="17"/>
      <c r="I11" s="17"/>
      <c r="J11" s="17"/>
      <c r="K11" s="17" t="s">
        <v>41</v>
      </c>
      <c r="L11" s="17" t="s">
        <v>44</v>
      </c>
      <c r="M11" s="17"/>
      <c r="N11" s="17"/>
      <c r="O11" s="18" t="str">
        <f t="shared" si="0"/>
        <v>OK</v>
      </c>
    </row>
    <row r="12" spans="1:15" x14ac:dyDescent="0.3">
      <c r="A12" s="15" t="s">
        <v>50</v>
      </c>
      <c r="B12" s="16" t="s">
        <v>52</v>
      </c>
      <c r="C12" s="17"/>
      <c r="D12" s="17" t="s">
        <v>43</v>
      </c>
      <c r="E12" s="17" t="s">
        <v>41</v>
      </c>
      <c r="F12" s="17" t="s">
        <v>43</v>
      </c>
      <c r="G12" s="17" t="s">
        <v>42</v>
      </c>
      <c r="H12" s="17"/>
      <c r="I12" s="17" t="s">
        <v>44</v>
      </c>
      <c r="J12" s="17"/>
      <c r="K12" s="17"/>
      <c r="L12" s="17"/>
      <c r="M12" s="17"/>
      <c r="N12" s="17"/>
      <c r="O12" s="18" t="str">
        <f t="shared" si="0"/>
        <v>OK</v>
      </c>
    </row>
    <row r="13" spans="1:15" x14ac:dyDescent="0.3">
      <c r="A13" s="15" t="s">
        <v>50</v>
      </c>
      <c r="B13" s="16" t="s">
        <v>53</v>
      </c>
      <c r="C13" s="17"/>
      <c r="D13" s="17" t="s">
        <v>43</v>
      </c>
      <c r="E13" s="17" t="s">
        <v>41</v>
      </c>
      <c r="F13" s="17"/>
      <c r="G13" s="17"/>
      <c r="H13" s="17" t="s">
        <v>42</v>
      </c>
      <c r="I13" s="17"/>
      <c r="J13" s="17" t="s">
        <v>43</v>
      </c>
      <c r="K13" s="17"/>
      <c r="L13" s="17"/>
      <c r="M13" s="17"/>
      <c r="N13" s="17"/>
      <c r="O13" s="18" t="str">
        <f t="shared" si="0"/>
        <v>OK</v>
      </c>
    </row>
    <row r="14" spans="1:15" x14ac:dyDescent="0.3">
      <c r="A14" s="15" t="s">
        <v>50</v>
      </c>
      <c r="B14" s="16" t="s">
        <v>54</v>
      </c>
      <c r="C14" s="17" t="s">
        <v>41</v>
      </c>
      <c r="D14" s="17" t="s">
        <v>41</v>
      </c>
      <c r="E14" s="17"/>
      <c r="F14" s="17"/>
      <c r="G14" s="17" t="s">
        <v>42</v>
      </c>
      <c r="H14" s="17"/>
      <c r="I14" s="17"/>
      <c r="J14" s="17"/>
      <c r="K14" s="17" t="s">
        <v>43</v>
      </c>
      <c r="L14" s="17" t="s">
        <v>43</v>
      </c>
      <c r="M14" s="17"/>
      <c r="N14" s="17"/>
      <c r="O14" s="18" t="str">
        <f t="shared" si="0"/>
        <v>More than one A</v>
      </c>
    </row>
    <row r="15" spans="1:15" x14ac:dyDescent="0.3">
      <c r="A15" s="15" t="s">
        <v>55</v>
      </c>
      <c r="B15" s="16" t="s">
        <v>56</v>
      </c>
      <c r="C15" s="17"/>
      <c r="D15" s="17" t="s">
        <v>44</v>
      </c>
      <c r="E15" s="17" t="s">
        <v>43</v>
      </c>
      <c r="F15" s="17" t="s">
        <v>43</v>
      </c>
      <c r="G15" s="17" t="s">
        <v>43</v>
      </c>
      <c r="H15" s="17"/>
      <c r="I15" s="17" t="s">
        <v>57</v>
      </c>
      <c r="J15" s="17"/>
      <c r="K15" s="17"/>
      <c r="L15" s="17"/>
      <c r="M15" s="17"/>
      <c r="N15" s="17"/>
      <c r="O15" s="18" t="str">
        <f t="shared" si="0"/>
        <v>OK</v>
      </c>
    </row>
    <row r="16" spans="1:15" x14ac:dyDescent="0.3">
      <c r="A16" s="15" t="s">
        <v>58</v>
      </c>
      <c r="B16" s="16" t="s">
        <v>59</v>
      </c>
      <c r="C16" s="17" t="s">
        <v>41</v>
      </c>
      <c r="D16" s="17" t="s">
        <v>42</v>
      </c>
      <c r="E16" s="17" t="s">
        <v>43</v>
      </c>
      <c r="F16" s="17"/>
      <c r="G16" s="17" t="s">
        <v>43</v>
      </c>
      <c r="H16" s="17"/>
      <c r="I16" s="17" t="s">
        <v>43</v>
      </c>
      <c r="J16" s="17" t="s">
        <v>44</v>
      </c>
      <c r="K16" s="17" t="s">
        <v>44</v>
      </c>
      <c r="L16" s="17"/>
      <c r="M16" s="17"/>
      <c r="N16" s="17"/>
      <c r="O16" s="18" t="str">
        <f t="shared" si="0"/>
        <v>OK</v>
      </c>
    </row>
    <row r="17" spans="1:15" x14ac:dyDescent="0.3">
      <c r="A17" s="15" t="s">
        <v>58</v>
      </c>
      <c r="B17" s="16" t="s">
        <v>60</v>
      </c>
      <c r="C17" s="17"/>
      <c r="D17" s="17" t="s">
        <v>41</v>
      </c>
      <c r="E17" s="17" t="s">
        <v>43</v>
      </c>
      <c r="F17" s="17"/>
      <c r="G17" s="17" t="s">
        <v>43</v>
      </c>
      <c r="H17" s="17" t="s">
        <v>42</v>
      </c>
      <c r="I17" s="17"/>
      <c r="J17" s="17"/>
      <c r="K17" s="17" t="s">
        <v>44</v>
      </c>
      <c r="L17" s="17"/>
      <c r="M17" s="17"/>
      <c r="N17" s="17"/>
      <c r="O17" s="18" t="str">
        <f t="shared" si="0"/>
        <v>OK</v>
      </c>
    </row>
    <row r="18" spans="1:15" x14ac:dyDescent="0.3">
      <c r="A18" s="15" t="s">
        <v>58</v>
      </c>
      <c r="B18" s="16" t="s">
        <v>61</v>
      </c>
      <c r="C18" s="17" t="s">
        <v>44</v>
      </c>
      <c r="D18" s="17" t="s">
        <v>43</v>
      </c>
      <c r="E18" s="17" t="s">
        <v>43</v>
      </c>
      <c r="F18" s="17" t="s">
        <v>43</v>
      </c>
      <c r="G18" s="17"/>
      <c r="H18" s="17" t="s">
        <v>43</v>
      </c>
      <c r="I18" s="17"/>
      <c r="J18" s="17" t="s">
        <v>57</v>
      </c>
      <c r="K18" s="17"/>
      <c r="L18" s="17"/>
      <c r="M18" s="17"/>
      <c r="N18" s="17"/>
      <c r="O18" s="18" t="str">
        <f t="shared" si="0"/>
        <v>OK</v>
      </c>
    </row>
    <row r="19" spans="1:15" x14ac:dyDescent="0.3">
      <c r="A19" s="15" t="s">
        <v>62</v>
      </c>
      <c r="B19" s="16" t="s">
        <v>63</v>
      </c>
      <c r="C19" s="17" t="s">
        <v>44</v>
      </c>
      <c r="D19" s="17" t="s">
        <v>41</v>
      </c>
      <c r="E19" s="17"/>
      <c r="F19" s="17"/>
      <c r="G19" s="17" t="s">
        <v>42</v>
      </c>
      <c r="H19" s="17"/>
      <c r="I19" s="17"/>
      <c r="J19" s="17"/>
      <c r="K19" s="17" t="s">
        <v>42</v>
      </c>
      <c r="L19" s="17"/>
      <c r="M19" s="17"/>
      <c r="N19" s="17"/>
      <c r="O19" s="18" t="str">
        <f t="shared" si="0"/>
        <v>OK</v>
      </c>
    </row>
    <row r="20" spans="1:15" x14ac:dyDescent="0.3">
      <c r="A20" s="15" t="s">
        <v>62</v>
      </c>
      <c r="B20" s="16" t="s">
        <v>64</v>
      </c>
      <c r="C20" s="17" t="s">
        <v>44</v>
      </c>
      <c r="D20" s="17" t="s">
        <v>41</v>
      </c>
      <c r="E20" s="17"/>
      <c r="F20" s="17"/>
      <c r="G20" s="17"/>
      <c r="H20" s="17"/>
      <c r="I20" s="17"/>
      <c r="J20" s="17"/>
      <c r="K20" s="17"/>
      <c r="L20" s="17" t="s">
        <v>42</v>
      </c>
      <c r="M20" s="17"/>
      <c r="N20" s="17"/>
      <c r="O20" s="18" t="str">
        <f t="shared" si="0"/>
        <v>OK</v>
      </c>
    </row>
    <row r="21" spans="1:15" x14ac:dyDescent="0.3">
      <c r="A21" s="15" t="s">
        <v>62</v>
      </c>
      <c r="B21" s="16" t="s">
        <v>65</v>
      </c>
      <c r="C21" s="17" t="s">
        <v>43</v>
      </c>
      <c r="D21" s="17" t="s">
        <v>57</v>
      </c>
      <c r="E21" s="17" t="s">
        <v>43</v>
      </c>
      <c r="F21" s="17" t="s">
        <v>43</v>
      </c>
      <c r="G21" s="17" t="s">
        <v>43</v>
      </c>
      <c r="H21" s="17" t="s">
        <v>43</v>
      </c>
      <c r="I21" s="17" t="s">
        <v>43</v>
      </c>
      <c r="J21" s="17" t="s">
        <v>43</v>
      </c>
      <c r="K21" s="17" t="s">
        <v>43</v>
      </c>
      <c r="L21" s="17" t="s">
        <v>44</v>
      </c>
      <c r="M21" s="17"/>
      <c r="N21" s="17"/>
      <c r="O21" s="18" t="str">
        <f t="shared" si="0"/>
        <v>OK</v>
      </c>
    </row>
    <row r="22" spans="1:15" x14ac:dyDescent="0.3">
      <c r="A22" s="15"/>
      <c r="B22" s="16"/>
      <c r="C22" s="17"/>
      <c r="D22" s="17"/>
      <c r="E22" s="17"/>
      <c r="F22" s="17"/>
      <c r="G22" s="17"/>
      <c r="H22" s="17"/>
      <c r="I22" s="17"/>
      <c r="J22" s="17"/>
      <c r="K22" s="17"/>
      <c r="L22" s="17"/>
      <c r="M22" s="17"/>
      <c r="N22" s="17"/>
      <c r="O22" s="18" t="str">
        <f t="shared" si="0"/>
        <v/>
      </c>
    </row>
    <row r="23" spans="1:15" x14ac:dyDescent="0.3">
      <c r="A23" s="15"/>
      <c r="B23" s="16"/>
      <c r="C23" s="17"/>
      <c r="D23" s="17"/>
      <c r="E23" s="17"/>
      <c r="F23" s="17"/>
      <c r="G23" s="17"/>
      <c r="H23" s="17"/>
      <c r="I23" s="17"/>
      <c r="J23" s="17"/>
      <c r="K23" s="17"/>
      <c r="L23" s="17"/>
      <c r="M23" s="17"/>
      <c r="N23" s="17"/>
      <c r="O23" s="18" t="str">
        <f t="shared" si="0"/>
        <v/>
      </c>
    </row>
    <row r="24" spans="1:15" x14ac:dyDescent="0.3">
      <c r="A24" s="15"/>
      <c r="B24" s="16"/>
      <c r="C24" s="17"/>
      <c r="D24" s="17"/>
      <c r="E24" s="17"/>
      <c r="F24" s="17"/>
      <c r="G24" s="17"/>
      <c r="H24" s="17"/>
      <c r="I24" s="17"/>
      <c r="J24" s="17"/>
      <c r="K24" s="17"/>
      <c r="L24" s="17"/>
      <c r="M24" s="17"/>
      <c r="N24" s="17"/>
      <c r="O24" s="18" t="str">
        <f t="shared" si="0"/>
        <v/>
      </c>
    </row>
    <row r="25" spans="1:15" x14ac:dyDescent="0.3">
      <c r="A25" s="15"/>
      <c r="B25" s="16"/>
      <c r="C25" s="17"/>
      <c r="D25" s="17"/>
      <c r="E25" s="17"/>
      <c r="F25" s="17"/>
      <c r="G25" s="17"/>
      <c r="H25" s="17"/>
      <c r="I25" s="17"/>
      <c r="J25" s="17"/>
      <c r="K25" s="17"/>
      <c r="L25" s="17"/>
      <c r="M25" s="17"/>
      <c r="N25" s="17"/>
      <c r="O25" s="18" t="str">
        <f t="shared" si="0"/>
        <v/>
      </c>
    </row>
    <row r="26" spans="1:15" x14ac:dyDescent="0.3">
      <c r="A26" s="15"/>
      <c r="B26" s="16"/>
      <c r="C26" s="17"/>
      <c r="D26" s="17"/>
      <c r="E26" s="17"/>
      <c r="F26" s="17"/>
      <c r="G26" s="17"/>
      <c r="H26" s="17"/>
      <c r="I26" s="17"/>
      <c r="J26" s="17"/>
      <c r="K26" s="17"/>
      <c r="L26" s="17"/>
      <c r="M26" s="17"/>
      <c r="N26" s="17"/>
      <c r="O26" s="18" t="str">
        <f t="shared" si="0"/>
        <v/>
      </c>
    </row>
    <row r="27" spans="1:15" x14ac:dyDescent="0.3">
      <c r="A27" s="15"/>
      <c r="B27" s="16"/>
      <c r="C27" s="17"/>
      <c r="D27" s="17"/>
      <c r="E27" s="17"/>
      <c r="F27" s="17"/>
      <c r="G27" s="17"/>
      <c r="H27" s="17"/>
      <c r="I27" s="17"/>
      <c r="J27" s="17"/>
      <c r="K27" s="17"/>
      <c r="L27" s="17"/>
      <c r="M27" s="17"/>
      <c r="N27" s="17"/>
      <c r="O27" s="18" t="str">
        <f t="shared" si="0"/>
        <v/>
      </c>
    </row>
    <row r="28" spans="1:15" x14ac:dyDescent="0.3">
      <c r="A28" s="15"/>
      <c r="B28" s="16"/>
      <c r="C28" s="17"/>
      <c r="D28" s="17"/>
      <c r="E28" s="17"/>
      <c r="F28" s="17"/>
      <c r="G28" s="17"/>
      <c r="H28" s="17"/>
      <c r="I28" s="17"/>
      <c r="J28" s="17"/>
      <c r="K28" s="17"/>
      <c r="L28" s="17"/>
      <c r="M28" s="17"/>
      <c r="N28" s="17"/>
      <c r="O28" s="18" t="str">
        <f t="shared" si="0"/>
        <v/>
      </c>
    </row>
    <row r="29" spans="1:15" x14ac:dyDescent="0.3">
      <c r="A29" s="15"/>
      <c r="B29" s="16"/>
      <c r="C29" s="17"/>
      <c r="D29" s="17"/>
      <c r="E29" s="17"/>
      <c r="F29" s="17"/>
      <c r="G29" s="17"/>
      <c r="H29" s="17"/>
      <c r="I29" s="17"/>
      <c r="J29" s="17"/>
      <c r="K29" s="17"/>
      <c r="L29" s="17"/>
      <c r="M29" s="17"/>
      <c r="N29" s="17"/>
      <c r="O29" s="18" t="str">
        <f t="shared" si="0"/>
        <v/>
      </c>
    </row>
    <row r="30" spans="1:15" x14ac:dyDescent="0.3">
      <c r="A30" s="15"/>
      <c r="B30" s="16"/>
      <c r="C30" s="17"/>
      <c r="D30" s="17"/>
      <c r="E30" s="17"/>
      <c r="F30" s="17"/>
      <c r="G30" s="17"/>
      <c r="H30" s="17"/>
      <c r="I30" s="17"/>
      <c r="J30" s="17"/>
      <c r="K30" s="17"/>
      <c r="L30" s="17"/>
      <c r="M30" s="17"/>
      <c r="N30" s="17"/>
      <c r="O30" s="18" t="str">
        <f t="shared" si="0"/>
        <v/>
      </c>
    </row>
    <row r="31" spans="1:15" x14ac:dyDescent="0.3">
      <c r="A31" s="15"/>
      <c r="B31" s="16"/>
      <c r="C31" s="17"/>
      <c r="D31" s="17"/>
      <c r="E31" s="17"/>
      <c r="F31" s="17"/>
      <c r="G31" s="17"/>
      <c r="H31" s="17"/>
      <c r="I31" s="17"/>
      <c r="J31" s="17"/>
      <c r="K31" s="17"/>
      <c r="L31" s="17"/>
      <c r="M31" s="17"/>
      <c r="N31" s="17"/>
      <c r="O31" s="18" t="str">
        <f t="shared" si="0"/>
        <v/>
      </c>
    </row>
    <row r="32" spans="1:15" x14ac:dyDescent="0.3">
      <c r="A32" s="15"/>
      <c r="B32" s="16"/>
      <c r="C32" s="17"/>
      <c r="D32" s="17"/>
      <c r="E32" s="17"/>
      <c r="F32" s="17"/>
      <c r="G32" s="17"/>
      <c r="H32" s="17"/>
      <c r="I32" s="17"/>
      <c r="J32" s="17"/>
      <c r="K32" s="17"/>
      <c r="L32" s="17"/>
      <c r="M32" s="17"/>
      <c r="N32" s="17"/>
      <c r="O32" s="18" t="str">
        <f t="shared" si="0"/>
        <v/>
      </c>
    </row>
    <row r="33" spans="1:15" x14ac:dyDescent="0.3">
      <c r="A33" s="15"/>
      <c r="B33" s="16"/>
      <c r="C33" s="17"/>
      <c r="D33" s="17"/>
      <c r="E33" s="17"/>
      <c r="F33" s="17"/>
      <c r="G33" s="17"/>
      <c r="H33" s="17"/>
      <c r="I33" s="17"/>
      <c r="J33" s="17"/>
      <c r="K33" s="17"/>
      <c r="L33" s="17"/>
      <c r="M33" s="17"/>
      <c r="N33" s="17"/>
      <c r="O33" s="18" t="str">
        <f t="shared" si="0"/>
        <v/>
      </c>
    </row>
    <row r="34" spans="1:15" x14ac:dyDescent="0.3">
      <c r="A34" s="15"/>
      <c r="B34" s="16"/>
      <c r="C34" s="17"/>
      <c r="D34" s="17"/>
      <c r="E34" s="17"/>
      <c r="F34" s="17"/>
      <c r="G34" s="17"/>
      <c r="H34" s="17"/>
      <c r="I34" s="17"/>
      <c r="J34" s="17"/>
      <c r="K34" s="17"/>
      <c r="L34" s="17"/>
      <c r="M34" s="17"/>
      <c r="N34" s="17"/>
      <c r="O34" s="18" t="str">
        <f t="shared" si="0"/>
        <v/>
      </c>
    </row>
    <row r="35" spans="1:15" x14ac:dyDescent="0.3">
      <c r="A35" s="15"/>
      <c r="B35" s="16"/>
      <c r="C35" s="17"/>
      <c r="D35" s="17"/>
      <c r="E35" s="17"/>
      <c r="F35" s="17"/>
      <c r="G35" s="17"/>
      <c r="H35" s="17"/>
      <c r="I35" s="17"/>
      <c r="J35" s="17"/>
      <c r="K35" s="17"/>
      <c r="L35" s="17"/>
      <c r="M35" s="17"/>
      <c r="N35" s="17"/>
      <c r="O35" s="18" t="str">
        <f t="shared" si="0"/>
        <v/>
      </c>
    </row>
    <row r="36" spans="1:15" x14ac:dyDescent="0.3">
      <c r="A36" s="15"/>
      <c r="B36" s="16"/>
      <c r="C36" s="17"/>
      <c r="D36" s="17"/>
      <c r="E36" s="17"/>
      <c r="F36" s="17"/>
      <c r="G36" s="17"/>
      <c r="H36" s="17"/>
      <c r="I36" s="17"/>
      <c r="J36" s="17"/>
      <c r="K36" s="17"/>
      <c r="L36" s="17"/>
      <c r="M36" s="17"/>
      <c r="N36" s="17"/>
      <c r="O36" s="18" t="str">
        <f t="shared" si="0"/>
        <v/>
      </c>
    </row>
    <row r="37" spans="1:15" x14ac:dyDescent="0.3">
      <c r="A37" s="15"/>
      <c r="B37" s="16"/>
      <c r="C37" s="17"/>
      <c r="D37" s="17"/>
      <c r="E37" s="17"/>
      <c r="F37" s="17"/>
      <c r="G37" s="17"/>
      <c r="H37" s="17"/>
      <c r="I37" s="17"/>
      <c r="J37" s="17"/>
      <c r="K37" s="17"/>
      <c r="L37" s="17"/>
      <c r="M37" s="17"/>
      <c r="N37" s="17"/>
      <c r="O37" s="18" t="str">
        <f t="shared" si="0"/>
        <v/>
      </c>
    </row>
    <row r="38" spans="1:15" x14ac:dyDescent="0.3">
      <c r="A38" s="15"/>
      <c r="B38" s="16"/>
      <c r="C38" s="17"/>
      <c r="D38" s="17"/>
      <c r="E38" s="17"/>
      <c r="F38" s="17"/>
      <c r="G38" s="17"/>
      <c r="H38" s="17"/>
      <c r="I38" s="17"/>
      <c r="J38" s="17"/>
      <c r="K38" s="17"/>
      <c r="L38" s="17"/>
      <c r="M38" s="17"/>
      <c r="N38" s="17"/>
      <c r="O38" s="18" t="str">
        <f t="shared" ref="O38:O69" si="1">IF(COUNTA(C38:N38)=0,IF($B38="","","Not assigned"),IF((COUNTIF(C38:N38,"A")+COUNTIF(C38:N38,"A/R"))=0,"No A",IF((COUNTIF(C38:N38,"A")+COUNTIF(C38:N38,"A/R"))&gt;1,"More than one A",IF((COUNTIF(C38:N38,"R")+COUNTIF(C38:N38,"A/R"))=0,"No R","OK"))))</f>
        <v/>
      </c>
    </row>
    <row r="39" spans="1:15" x14ac:dyDescent="0.3">
      <c r="A39" s="15"/>
      <c r="B39" s="16"/>
      <c r="C39" s="17"/>
      <c r="D39" s="17"/>
      <c r="E39" s="17"/>
      <c r="F39" s="17"/>
      <c r="G39" s="17"/>
      <c r="H39" s="17"/>
      <c r="I39" s="17"/>
      <c r="J39" s="17"/>
      <c r="K39" s="17"/>
      <c r="L39" s="17"/>
      <c r="M39" s="17"/>
      <c r="N39" s="17"/>
      <c r="O39" s="18" t="str">
        <f t="shared" si="1"/>
        <v/>
      </c>
    </row>
    <row r="40" spans="1:15" x14ac:dyDescent="0.3">
      <c r="A40" s="15"/>
      <c r="B40" s="16"/>
      <c r="C40" s="17"/>
      <c r="D40" s="17"/>
      <c r="E40" s="17"/>
      <c r="F40" s="17"/>
      <c r="G40" s="17"/>
      <c r="H40" s="17"/>
      <c r="I40" s="17"/>
      <c r="J40" s="17"/>
      <c r="K40" s="17"/>
      <c r="L40" s="17"/>
      <c r="M40" s="17"/>
      <c r="N40" s="17"/>
      <c r="O40" s="18" t="str">
        <f t="shared" si="1"/>
        <v/>
      </c>
    </row>
    <row r="41" spans="1:15" x14ac:dyDescent="0.3">
      <c r="A41" s="15"/>
      <c r="B41" s="16"/>
      <c r="C41" s="17"/>
      <c r="D41" s="17"/>
      <c r="E41" s="17"/>
      <c r="F41" s="17"/>
      <c r="G41" s="17"/>
      <c r="H41" s="17"/>
      <c r="I41" s="17"/>
      <c r="J41" s="17"/>
      <c r="K41" s="17"/>
      <c r="L41" s="17"/>
      <c r="M41" s="17"/>
      <c r="N41" s="17"/>
      <c r="O41" s="18" t="str">
        <f t="shared" si="1"/>
        <v/>
      </c>
    </row>
    <row r="42" spans="1:15" x14ac:dyDescent="0.3">
      <c r="A42" s="15"/>
      <c r="B42" s="16"/>
      <c r="C42" s="17"/>
      <c r="D42" s="17"/>
      <c r="E42" s="17"/>
      <c r="F42" s="17"/>
      <c r="G42" s="17"/>
      <c r="H42" s="17"/>
      <c r="I42" s="17"/>
      <c r="J42" s="17"/>
      <c r="K42" s="17"/>
      <c r="L42" s="17"/>
      <c r="M42" s="17"/>
      <c r="N42" s="17"/>
      <c r="O42" s="18" t="str">
        <f t="shared" si="1"/>
        <v/>
      </c>
    </row>
    <row r="43" spans="1:15" x14ac:dyDescent="0.3">
      <c r="A43" s="15"/>
      <c r="B43" s="16"/>
      <c r="C43" s="17"/>
      <c r="D43" s="17"/>
      <c r="E43" s="17"/>
      <c r="F43" s="17"/>
      <c r="G43" s="17"/>
      <c r="H43" s="17"/>
      <c r="I43" s="17"/>
      <c r="J43" s="17"/>
      <c r="K43" s="17"/>
      <c r="L43" s="17"/>
      <c r="M43" s="17"/>
      <c r="N43" s="17"/>
      <c r="O43" s="18" t="str">
        <f t="shared" si="1"/>
        <v/>
      </c>
    </row>
    <row r="44" spans="1:15" x14ac:dyDescent="0.3">
      <c r="A44" s="15"/>
      <c r="B44" s="16"/>
      <c r="C44" s="17"/>
      <c r="D44" s="17"/>
      <c r="E44" s="17"/>
      <c r="F44" s="17"/>
      <c r="G44" s="17"/>
      <c r="H44" s="17"/>
      <c r="I44" s="17"/>
      <c r="J44" s="17"/>
      <c r="K44" s="17"/>
      <c r="L44" s="17"/>
      <c r="M44" s="17"/>
      <c r="N44" s="17"/>
      <c r="O44" s="18" t="str">
        <f t="shared" si="1"/>
        <v/>
      </c>
    </row>
    <row r="45" spans="1:15" x14ac:dyDescent="0.3">
      <c r="A45" s="15"/>
      <c r="B45" s="16"/>
      <c r="C45" s="17"/>
      <c r="D45" s="17"/>
      <c r="E45" s="17"/>
      <c r="F45" s="17"/>
      <c r="G45" s="17"/>
      <c r="H45" s="17"/>
      <c r="I45" s="17"/>
      <c r="J45" s="17"/>
      <c r="K45" s="17"/>
      <c r="L45" s="17"/>
      <c r="M45" s="17"/>
      <c r="N45" s="17"/>
      <c r="O45" s="18" t="str">
        <f t="shared" si="1"/>
        <v/>
      </c>
    </row>
    <row r="46" spans="1:15" x14ac:dyDescent="0.3">
      <c r="A46" s="15"/>
      <c r="B46" s="16"/>
      <c r="C46" s="17"/>
      <c r="D46" s="17"/>
      <c r="E46" s="17"/>
      <c r="F46" s="17"/>
      <c r="G46" s="17"/>
      <c r="H46" s="17"/>
      <c r="I46" s="17"/>
      <c r="J46" s="17"/>
      <c r="K46" s="17"/>
      <c r="L46" s="17"/>
      <c r="M46" s="17"/>
      <c r="N46" s="17"/>
      <c r="O46" s="18" t="str">
        <f t="shared" si="1"/>
        <v/>
      </c>
    </row>
    <row r="47" spans="1:15" x14ac:dyDescent="0.3">
      <c r="A47" s="15"/>
      <c r="B47" s="16"/>
      <c r="C47" s="17"/>
      <c r="D47" s="17"/>
      <c r="E47" s="17"/>
      <c r="F47" s="17"/>
      <c r="G47" s="17"/>
      <c r="H47" s="17"/>
      <c r="I47" s="17"/>
      <c r="J47" s="17"/>
      <c r="K47" s="17"/>
      <c r="L47" s="17"/>
      <c r="M47" s="17"/>
      <c r="N47" s="17"/>
      <c r="O47" s="18" t="str">
        <f t="shared" si="1"/>
        <v/>
      </c>
    </row>
    <row r="48" spans="1:15" x14ac:dyDescent="0.3">
      <c r="A48" s="15"/>
      <c r="B48" s="16"/>
      <c r="C48" s="17"/>
      <c r="D48" s="17"/>
      <c r="E48" s="17"/>
      <c r="F48" s="17"/>
      <c r="G48" s="17"/>
      <c r="H48" s="17"/>
      <c r="I48" s="17"/>
      <c r="J48" s="17"/>
      <c r="K48" s="17"/>
      <c r="L48" s="17"/>
      <c r="M48" s="17"/>
      <c r="N48" s="17"/>
      <c r="O48" s="18" t="str">
        <f t="shared" si="1"/>
        <v/>
      </c>
    </row>
    <row r="49" spans="1:15" x14ac:dyDescent="0.3">
      <c r="A49" s="15"/>
      <c r="B49" s="16"/>
      <c r="C49" s="17"/>
      <c r="D49" s="17"/>
      <c r="E49" s="17"/>
      <c r="F49" s="17"/>
      <c r="G49" s="17"/>
      <c r="H49" s="17"/>
      <c r="I49" s="17"/>
      <c r="J49" s="17"/>
      <c r="K49" s="17"/>
      <c r="L49" s="17"/>
      <c r="M49" s="17"/>
      <c r="N49" s="17"/>
      <c r="O49" s="18" t="str">
        <f t="shared" si="1"/>
        <v/>
      </c>
    </row>
    <row r="50" spans="1:15" x14ac:dyDescent="0.3">
      <c r="A50" s="15"/>
      <c r="B50" s="16"/>
      <c r="C50" s="17"/>
      <c r="D50" s="17"/>
      <c r="E50" s="17"/>
      <c r="F50" s="17"/>
      <c r="G50" s="17"/>
      <c r="H50" s="17"/>
      <c r="I50" s="17"/>
      <c r="J50" s="17"/>
      <c r="K50" s="17"/>
      <c r="L50" s="17"/>
      <c r="M50" s="17"/>
      <c r="N50" s="17"/>
      <c r="O50" s="18" t="str">
        <f t="shared" si="1"/>
        <v/>
      </c>
    </row>
    <row r="51" spans="1:15" x14ac:dyDescent="0.3">
      <c r="A51" s="15"/>
      <c r="B51" s="16"/>
      <c r="C51" s="17"/>
      <c r="D51" s="17"/>
      <c r="E51" s="17"/>
      <c r="F51" s="17"/>
      <c r="G51" s="17"/>
      <c r="H51" s="17"/>
      <c r="I51" s="17"/>
      <c r="J51" s="17"/>
      <c r="K51" s="17"/>
      <c r="L51" s="17"/>
      <c r="M51" s="17"/>
      <c r="N51" s="17"/>
      <c r="O51" s="18" t="str">
        <f t="shared" si="1"/>
        <v/>
      </c>
    </row>
    <row r="52" spans="1:15" x14ac:dyDescent="0.3">
      <c r="A52" s="15"/>
      <c r="B52" s="16"/>
      <c r="C52" s="17"/>
      <c r="D52" s="17"/>
      <c r="E52" s="17"/>
      <c r="F52" s="17"/>
      <c r="G52" s="17"/>
      <c r="H52" s="17"/>
      <c r="I52" s="17"/>
      <c r="J52" s="17"/>
      <c r="K52" s="17"/>
      <c r="L52" s="17"/>
      <c r="M52" s="17"/>
      <c r="N52" s="17"/>
      <c r="O52" s="18" t="str">
        <f t="shared" si="1"/>
        <v/>
      </c>
    </row>
    <row r="53" spans="1:15" x14ac:dyDescent="0.3">
      <c r="A53" s="15"/>
      <c r="B53" s="16"/>
      <c r="C53" s="17"/>
      <c r="D53" s="17"/>
      <c r="E53" s="17"/>
      <c r="F53" s="17"/>
      <c r="G53" s="17"/>
      <c r="H53" s="17"/>
      <c r="I53" s="17"/>
      <c r="J53" s="17"/>
      <c r="K53" s="17"/>
      <c r="L53" s="17"/>
      <c r="M53" s="17"/>
      <c r="N53" s="17"/>
      <c r="O53" s="18" t="str">
        <f t="shared" si="1"/>
        <v/>
      </c>
    </row>
    <row r="54" spans="1:15" x14ac:dyDescent="0.3">
      <c r="A54" s="15"/>
      <c r="B54" s="16"/>
      <c r="C54" s="17"/>
      <c r="D54" s="17"/>
      <c r="E54" s="17"/>
      <c r="F54" s="17"/>
      <c r="G54" s="17"/>
      <c r="H54" s="17"/>
      <c r="I54" s="17"/>
      <c r="J54" s="17"/>
      <c r="K54" s="17"/>
      <c r="L54" s="17"/>
      <c r="M54" s="17"/>
      <c r="N54" s="17"/>
      <c r="O54" s="18" t="str">
        <f t="shared" si="1"/>
        <v/>
      </c>
    </row>
    <row r="55" spans="1:15" x14ac:dyDescent="0.3">
      <c r="A55" s="15"/>
      <c r="B55" s="16"/>
      <c r="C55" s="17"/>
      <c r="D55" s="17"/>
      <c r="E55" s="17"/>
      <c r="F55" s="17"/>
      <c r="G55" s="17"/>
      <c r="H55" s="17"/>
      <c r="I55" s="17"/>
      <c r="J55" s="17"/>
      <c r="K55" s="17"/>
      <c r="L55" s="17"/>
      <c r="M55" s="17"/>
      <c r="N55" s="17"/>
      <c r="O55" s="18" t="str">
        <f t="shared" si="1"/>
        <v/>
      </c>
    </row>
    <row r="56" spans="1:15" x14ac:dyDescent="0.3">
      <c r="A56" s="15"/>
      <c r="B56" s="16"/>
      <c r="C56" s="17"/>
      <c r="D56" s="17"/>
      <c r="E56" s="17"/>
      <c r="F56" s="17"/>
      <c r="G56" s="17"/>
      <c r="H56" s="17"/>
      <c r="I56" s="17"/>
      <c r="J56" s="17"/>
      <c r="K56" s="17"/>
      <c r="L56" s="17"/>
      <c r="M56" s="17"/>
      <c r="N56" s="17"/>
      <c r="O56" s="18" t="str">
        <f t="shared" si="1"/>
        <v/>
      </c>
    </row>
    <row r="57" spans="1:15" x14ac:dyDescent="0.3">
      <c r="A57" s="15"/>
      <c r="B57" s="16"/>
      <c r="C57" s="17"/>
      <c r="D57" s="17"/>
      <c r="E57" s="17"/>
      <c r="F57" s="17"/>
      <c r="G57" s="17"/>
      <c r="H57" s="17"/>
      <c r="I57" s="17"/>
      <c r="J57" s="17"/>
      <c r="K57" s="17"/>
      <c r="L57" s="17"/>
      <c r="M57" s="17"/>
      <c r="N57" s="17"/>
      <c r="O57" s="18" t="str">
        <f t="shared" si="1"/>
        <v/>
      </c>
    </row>
    <row r="58" spans="1:15" x14ac:dyDescent="0.3">
      <c r="A58" s="15"/>
      <c r="B58" s="16"/>
      <c r="C58" s="17"/>
      <c r="D58" s="17"/>
      <c r="E58" s="17"/>
      <c r="F58" s="17"/>
      <c r="G58" s="17"/>
      <c r="H58" s="17"/>
      <c r="I58" s="17"/>
      <c r="J58" s="17"/>
      <c r="K58" s="17"/>
      <c r="L58" s="17"/>
      <c r="M58" s="17"/>
      <c r="N58" s="17"/>
      <c r="O58" s="18" t="str">
        <f t="shared" si="1"/>
        <v/>
      </c>
    </row>
    <row r="59" spans="1:15" x14ac:dyDescent="0.3">
      <c r="A59" s="15"/>
      <c r="B59" s="16"/>
      <c r="C59" s="17"/>
      <c r="D59" s="17"/>
      <c r="E59" s="17"/>
      <c r="F59" s="17"/>
      <c r="G59" s="17"/>
      <c r="H59" s="17"/>
      <c r="I59" s="17"/>
      <c r="J59" s="17"/>
      <c r="K59" s="17"/>
      <c r="L59" s="17"/>
      <c r="M59" s="17"/>
      <c r="N59" s="17"/>
      <c r="O59" s="18" t="str">
        <f t="shared" si="1"/>
        <v/>
      </c>
    </row>
    <row r="60" spans="1:15" x14ac:dyDescent="0.3">
      <c r="A60" s="15"/>
      <c r="B60" s="16"/>
      <c r="C60" s="17"/>
      <c r="D60" s="17"/>
      <c r="E60" s="17"/>
      <c r="F60" s="17"/>
      <c r="G60" s="17"/>
      <c r="H60" s="17"/>
      <c r="I60" s="17"/>
      <c r="J60" s="17"/>
      <c r="K60" s="17"/>
      <c r="L60" s="17"/>
      <c r="M60" s="17"/>
      <c r="N60" s="17"/>
      <c r="O60" s="18" t="str">
        <f t="shared" si="1"/>
        <v/>
      </c>
    </row>
    <row r="61" spans="1:15" x14ac:dyDescent="0.3">
      <c r="A61" s="15"/>
      <c r="B61" s="16"/>
      <c r="C61" s="17"/>
      <c r="D61" s="17"/>
      <c r="E61" s="17"/>
      <c r="F61" s="17"/>
      <c r="G61" s="17"/>
      <c r="H61" s="17"/>
      <c r="I61" s="17"/>
      <c r="J61" s="17"/>
      <c r="K61" s="17"/>
      <c r="L61" s="17"/>
      <c r="M61" s="17"/>
      <c r="N61" s="17"/>
      <c r="O61" s="18" t="str">
        <f t="shared" si="1"/>
        <v/>
      </c>
    </row>
    <row r="62" spans="1:15" x14ac:dyDescent="0.3">
      <c r="A62" s="15"/>
      <c r="B62" s="16"/>
      <c r="C62" s="17"/>
      <c r="D62" s="17"/>
      <c r="E62" s="17"/>
      <c r="F62" s="17"/>
      <c r="G62" s="17"/>
      <c r="H62" s="17"/>
      <c r="I62" s="17"/>
      <c r="J62" s="17"/>
      <c r="K62" s="17"/>
      <c r="L62" s="17"/>
      <c r="M62" s="17"/>
      <c r="N62" s="17"/>
      <c r="O62" s="18" t="str">
        <f t="shared" si="1"/>
        <v/>
      </c>
    </row>
    <row r="63" spans="1:15" x14ac:dyDescent="0.3">
      <c r="A63" s="15"/>
      <c r="B63" s="16"/>
      <c r="C63" s="17"/>
      <c r="D63" s="17"/>
      <c r="E63" s="17"/>
      <c r="F63" s="17"/>
      <c r="G63" s="17"/>
      <c r="H63" s="17"/>
      <c r="I63" s="17"/>
      <c r="J63" s="17"/>
      <c r="K63" s="17"/>
      <c r="L63" s="17"/>
      <c r="M63" s="17"/>
      <c r="N63" s="17"/>
      <c r="O63" s="18" t="str">
        <f t="shared" si="1"/>
        <v/>
      </c>
    </row>
    <row r="64" spans="1:15" x14ac:dyDescent="0.3">
      <c r="A64" s="15"/>
      <c r="B64" s="16"/>
      <c r="C64" s="17"/>
      <c r="D64" s="17"/>
      <c r="E64" s="17"/>
      <c r="F64" s="17"/>
      <c r="G64" s="17"/>
      <c r="H64" s="17"/>
      <c r="I64" s="17"/>
      <c r="J64" s="17"/>
      <c r="K64" s="17"/>
      <c r="L64" s="17"/>
      <c r="M64" s="17"/>
      <c r="N64" s="17"/>
      <c r="O64" s="18" t="str">
        <f t="shared" si="1"/>
        <v/>
      </c>
    </row>
    <row r="65" spans="1:15" x14ac:dyDescent="0.3">
      <c r="A65" s="15"/>
      <c r="B65" s="16"/>
      <c r="C65" s="17"/>
      <c r="D65" s="17"/>
      <c r="E65" s="17"/>
      <c r="F65" s="17"/>
      <c r="G65" s="17"/>
      <c r="H65" s="17"/>
      <c r="I65" s="17"/>
      <c r="J65" s="17"/>
      <c r="K65" s="17"/>
      <c r="L65" s="17"/>
      <c r="M65" s="17"/>
      <c r="N65" s="17"/>
      <c r="O65" s="18" t="str">
        <f t="shared" si="1"/>
        <v/>
      </c>
    </row>
    <row r="66" spans="1:15" x14ac:dyDescent="0.3">
      <c r="A66" s="15"/>
      <c r="B66" s="16"/>
      <c r="C66" s="17"/>
      <c r="D66" s="17"/>
      <c r="E66" s="17"/>
      <c r="F66" s="17"/>
      <c r="G66" s="17"/>
      <c r="H66" s="17"/>
      <c r="I66" s="17"/>
      <c r="J66" s="17"/>
      <c r="K66" s="17"/>
      <c r="L66" s="17"/>
      <c r="M66" s="17"/>
      <c r="N66" s="17"/>
      <c r="O66" s="18" t="str">
        <f t="shared" si="1"/>
        <v/>
      </c>
    </row>
    <row r="67" spans="1:15" x14ac:dyDescent="0.3">
      <c r="A67" s="15"/>
      <c r="B67" s="16"/>
      <c r="C67" s="17"/>
      <c r="D67" s="17"/>
      <c r="E67" s="17"/>
      <c r="F67" s="17"/>
      <c r="G67" s="17"/>
      <c r="H67" s="17"/>
      <c r="I67" s="17"/>
      <c r="J67" s="17"/>
      <c r="K67" s="17"/>
      <c r="L67" s="17"/>
      <c r="M67" s="17"/>
      <c r="N67" s="17"/>
      <c r="O67" s="18" t="str">
        <f t="shared" si="1"/>
        <v/>
      </c>
    </row>
    <row r="68" spans="1:15" x14ac:dyDescent="0.3">
      <c r="A68" s="15"/>
      <c r="B68" s="16"/>
      <c r="C68" s="17"/>
      <c r="D68" s="17"/>
      <c r="E68" s="17"/>
      <c r="F68" s="17"/>
      <c r="G68" s="17"/>
      <c r="H68" s="17"/>
      <c r="I68" s="17"/>
      <c r="J68" s="17"/>
      <c r="K68" s="17"/>
      <c r="L68" s="17"/>
      <c r="M68" s="17"/>
      <c r="N68" s="17"/>
      <c r="O68" s="18" t="str">
        <f t="shared" si="1"/>
        <v/>
      </c>
    </row>
    <row r="69" spans="1:15" x14ac:dyDescent="0.3">
      <c r="A69" s="15"/>
      <c r="B69" s="16"/>
      <c r="C69" s="17"/>
      <c r="D69" s="17"/>
      <c r="E69" s="17"/>
      <c r="F69" s="17"/>
      <c r="G69" s="17"/>
      <c r="H69" s="17"/>
      <c r="I69" s="17"/>
      <c r="J69" s="17"/>
      <c r="K69" s="17"/>
      <c r="L69" s="17"/>
      <c r="M69" s="17"/>
      <c r="N69" s="17"/>
      <c r="O69" s="18" t="str">
        <f t="shared" si="1"/>
        <v/>
      </c>
    </row>
    <row r="70" spans="1:15" x14ac:dyDescent="0.3">
      <c r="A70" s="15"/>
      <c r="B70" s="16"/>
      <c r="C70" s="17"/>
      <c r="D70" s="17"/>
      <c r="E70" s="17"/>
      <c r="F70" s="17"/>
      <c r="G70" s="17"/>
      <c r="H70" s="17"/>
      <c r="I70" s="17"/>
      <c r="J70" s="17"/>
      <c r="K70" s="17"/>
      <c r="L70" s="17"/>
      <c r="M70" s="17"/>
      <c r="N70" s="17"/>
      <c r="O70" s="18" t="str">
        <f t="shared" ref="O70:O85" si="2">IF(COUNTA(C70:N70)=0,IF($B70="","","Not assigned"),IF((COUNTIF(C70:N70,"A")+COUNTIF(C70:N70,"A/R"))=0,"No A",IF((COUNTIF(C70:N70,"A")+COUNTIF(C70:N70,"A/R"))&gt;1,"More than one A",IF((COUNTIF(C70:N70,"R")+COUNTIF(C70:N70,"A/R"))=0,"No R","OK"))))</f>
        <v/>
      </c>
    </row>
    <row r="71" spans="1:15" x14ac:dyDescent="0.3">
      <c r="A71" s="15"/>
      <c r="B71" s="16"/>
      <c r="C71" s="17"/>
      <c r="D71" s="17"/>
      <c r="E71" s="17"/>
      <c r="F71" s="17"/>
      <c r="G71" s="17"/>
      <c r="H71" s="17"/>
      <c r="I71" s="17"/>
      <c r="J71" s="17"/>
      <c r="K71" s="17"/>
      <c r="L71" s="17"/>
      <c r="M71" s="17"/>
      <c r="N71" s="17"/>
      <c r="O71" s="18" t="str">
        <f t="shared" si="2"/>
        <v/>
      </c>
    </row>
    <row r="72" spans="1:15" x14ac:dyDescent="0.3">
      <c r="A72" s="15"/>
      <c r="B72" s="16"/>
      <c r="C72" s="17"/>
      <c r="D72" s="17"/>
      <c r="E72" s="17"/>
      <c r="F72" s="17"/>
      <c r="G72" s="17"/>
      <c r="H72" s="17"/>
      <c r="I72" s="17"/>
      <c r="J72" s="17"/>
      <c r="K72" s="17"/>
      <c r="L72" s="17"/>
      <c r="M72" s="17"/>
      <c r="N72" s="17"/>
      <c r="O72" s="18" t="str">
        <f t="shared" si="2"/>
        <v/>
      </c>
    </row>
    <row r="73" spans="1:15" x14ac:dyDescent="0.3">
      <c r="A73" s="15"/>
      <c r="B73" s="16"/>
      <c r="C73" s="17"/>
      <c r="D73" s="17"/>
      <c r="E73" s="17"/>
      <c r="F73" s="17"/>
      <c r="G73" s="17"/>
      <c r="H73" s="17"/>
      <c r="I73" s="17"/>
      <c r="J73" s="17"/>
      <c r="K73" s="17"/>
      <c r="L73" s="17"/>
      <c r="M73" s="17"/>
      <c r="N73" s="17"/>
      <c r="O73" s="18" t="str">
        <f t="shared" si="2"/>
        <v/>
      </c>
    </row>
    <row r="74" spans="1:15" x14ac:dyDescent="0.3">
      <c r="A74" s="15"/>
      <c r="B74" s="16"/>
      <c r="C74" s="17"/>
      <c r="D74" s="17"/>
      <c r="E74" s="17"/>
      <c r="F74" s="17"/>
      <c r="G74" s="17"/>
      <c r="H74" s="17"/>
      <c r="I74" s="17"/>
      <c r="J74" s="17"/>
      <c r="K74" s="17"/>
      <c r="L74" s="17"/>
      <c r="M74" s="17"/>
      <c r="N74" s="17"/>
      <c r="O74" s="18" t="str">
        <f t="shared" si="2"/>
        <v/>
      </c>
    </row>
    <row r="75" spans="1:15" x14ac:dyDescent="0.3">
      <c r="A75" s="15"/>
      <c r="B75" s="16"/>
      <c r="C75" s="17"/>
      <c r="D75" s="17"/>
      <c r="E75" s="17"/>
      <c r="F75" s="17"/>
      <c r="G75" s="17"/>
      <c r="H75" s="17"/>
      <c r="I75" s="17"/>
      <c r="J75" s="17"/>
      <c r="K75" s="17"/>
      <c r="L75" s="17"/>
      <c r="M75" s="17"/>
      <c r="N75" s="17"/>
      <c r="O75" s="18" t="str">
        <f t="shared" si="2"/>
        <v/>
      </c>
    </row>
    <row r="76" spans="1:15" x14ac:dyDescent="0.3">
      <c r="A76" s="15"/>
      <c r="B76" s="16"/>
      <c r="C76" s="17"/>
      <c r="D76" s="17"/>
      <c r="E76" s="17"/>
      <c r="F76" s="17"/>
      <c r="G76" s="17"/>
      <c r="H76" s="17"/>
      <c r="I76" s="17"/>
      <c r="J76" s="17"/>
      <c r="K76" s="17"/>
      <c r="L76" s="17"/>
      <c r="M76" s="17"/>
      <c r="N76" s="17"/>
      <c r="O76" s="18" t="str">
        <f t="shared" si="2"/>
        <v/>
      </c>
    </row>
    <row r="77" spans="1:15" x14ac:dyDescent="0.3">
      <c r="A77" s="15"/>
      <c r="B77" s="16"/>
      <c r="C77" s="17"/>
      <c r="D77" s="17"/>
      <c r="E77" s="17"/>
      <c r="F77" s="17"/>
      <c r="G77" s="17"/>
      <c r="H77" s="17"/>
      <c r="I77" s="17"/>
      <c r="J77" s="17"/>
      <c r="K77" s="17"/>
      <c r="L77" s="17"/>
      <c r="M77" s="17"/>
      <c r="N77" s="17"/>
      <c r="O77" s="18" t="str">
        <f t="shared" si="2"/>
        <v/>
      </c>
    </row>
    <row r="78" spans="1:15" x14ac:dyDescent="0.3">
      <c r="A78" s="15"/>
      <c r="B78" s="16"/>
      <c r="C78" s="17"/>
      <c r="D78" s="17"/>
      <c r="E78" s="17"/>
      <c r="F78" s="17"/>
      <c r="G78" s="17"/>
      <c r="H78" s="17"/>
      <c r="I78" s="17"/>
      <c r="J78" s="17"/>
      <c r="K78" s="17"/>
      <c r="L78" s="17"/>
      <c r="M78" s="17"/>
      <c r="N78" s="17"/>
      <c r="O78" s="18" t="str">
        <f t="shared" si="2"/>
        <v/>
      </c>
    </row>
    <row r="79" spans="1:15" x14ac:dyDescent="0.3">
      <c r="A79" s="15"/>
      <c r="B79" s="16"/>
      <c r="C79" s="17"/>
      <c r="D79" s="17"/>
      <c r="E79" s="17"/>
      <c r="F79" s="17"/>
      <c r="G79" s="17"/>
      <c r="H79" s="17"/>
      <c r="I79" s="17"/>
      <c r="J79" s="17"/>
      <c r="K79" s="17"/>
      <c r="L79" s="17"/>
      <c r="M79" s="17"/>
      <c r="N79" s="17"/>
      <c r="O79" s="18" t="str">
        <f t="shared" si="2"/>
        <v/>
      </c>
    </row>
    <row r="80" spans="1:15" x14ac:dyDescent="0.3">
      <c r="A80" s="15"/>
      <c r="B80" s="16"/>
      <c r="C80" s="17"/>
      <c r="D80" s="17"/>
      <c r="E80" s="17"/>
      <c r="F80" s="17"/>
      <c r="G80" s="17"/>
      <c r="H80" s="17"/>
      <c r="I80" s="17"/>
      <c r="J80" s="17"/>
      <c r="K80" s="17"/>
      <c r="L80" s="17"/>
      <c r="M80" s="17"/>
      <c r="N80" s="17"/>
      <c r="O80" s="18" t="str">
        <f t="shared" si="2"/>
        <v/>
      </c>
    </row>
    <row r="81" spans="1:15" x14ac:dyDescent="0.3">
      <c r="A81" s="15"/>
      <c r="B81" s="16"/>
      <c r="C81" s="17"/>
      <c r="D81" s="17"/>
      <c r="E81" s="17"/>
      <c r="F81" s="17"/>
      <c r="G81" s="17"/>
      <c r="H81" s="17"/>
      <c r="I81" s="17"/>
      <c r="J81" s="17"/>
      <c r="K81" s="17"/>
      <c r="L81" s="17"/>
      <c r="M81" s="17"/>
      <c r="N81" s="17"/>
      <c r="O81" s="18" t="str">
        <f t="shared" si="2"/>
        <v/>
      </c>
    </row>
    <row r="82" spans="1:15" x14ac:dyDescent="0.3">
      <c r="A82" s="15"/>
      <c r="B82" s="16"/>
      <c r="C82" s="17"/>
      <c r="D82" s="17"/>
      <c r="E82" s="17"/>
      <c r="F82" s="17"/>
      <c r="G82" s="17"/>
      <c r="H82" s="17"/>
      <c r="I82" s="17"/>
      <c r="J82" s="17"/>
      <c r="K82" s="17"/>
      <c r="L82" s="17"/>
      <c r="M82" s="17"/>
      <c r="N82" s="17"/>
      <c r="O82" s="18" t="str">
        <f t="shared" si="2"/>
        <v/>
      </c>
    </row>
    <row r="83" spans="1:15" x14ac:dyDescent="0.3">
      <c r="A83" s="15"/>
      <c r="B83" s="16"/>
      <c r="C83" s="17"/>
      <c r="D83" s="17"/>
      <c r="E83" s="17"/>
      <c r="F83" s="17"/>
      <c r="G83" s="17"/>
      <c r="H83" s="17"/>
      <c r="I83" s="17"/>
      <c r="J83" s="17"/>
      <c r="K83" s="17"/>
      <c r="L83" s="17"/>
      <c r="M83" s="17"/>
      <c r="N83" s="17"/>
      <c r="O83" s="18" t="str">
        <f t="shared" si="2"/>
        <v/>
      </c>
    </row>
    <row r="84" spans="1:15" x14ac:dyDescent="0.3">
      <c r="A84" s="15"/>
      <c r="B84" s="16"/>
      <c r="C84" s="17"/>
      <c r="D84" s="17"/>
      <c r="E84" s="17"/>
      <c r="F84" s="17"/>
      <c r="G84" s="17"/>
      <c r="H84" s="17"/>
      <c r="I84" s="17"/>
      <c r="J84" s="17"/>
      <c r="K84" s="17"/>
      <c r="L84" s="17"/>
      <c r="M84" s="17"/>
      <c r="N84" s="17"/>
      <c r="O84" s="18" t="str">
        <f t="shared" si="2"/>
        <v/>
      </c>
    </row>
    <row r="85" spans="1:15" x14ac:dyDescent="0.3">
      <c r="A85" s="15"/>
      <c r="B85" s="16"/>
      <c r="C85" s="17"/>
      <c r="D85" s="17"/>
      <c r="E85" s="17"/>
      <c r="F85" s="17"/>
      <c r="G85" s="17"/>
      <c r="H85" s="17"/>
      <c r="I85" s="17"/>
      <c r="J85" s="17"/>
      <c r="K85" s="17"/>
      <c r="L85" s="17"/>
      <c r="M85" s="17"/>
      <c r="N85" s="17"/>
      <c r="O85" s="18" t="str">
        <f t="shared" si="2"/>
        <v/>
      </c>
    </row>
    <row r="87" spans="1:15" ht="15.6" x14ac:dyDescent="0.3">
      <c r="A87" s="19" t="s">
        <v>66</v>
      </c>
    </row>
    <row r="88" spans="1:15" ht="31.95" customHeight="1" x14ac:dyDescent="0.3">
      <c r="A88" s="27" t="s">
        <v>67</v>
      </c>
      <c r="B88" s="29"/>
      <c r="C88" s="13" t="s">
        <v>42</v>
      </c>
      <c r="D88" s="13" t="s">
        <v>41</v>
      </c>
      <c r="E88" s="13" t="s">
        <v>43</v>
      </c>
      <c r="F88" s="13" t="s">
        <v>44</v>
      </c>
      <c r="G88" s="13" t="s">
        <v>68</v>
      </c>
      <c r="H88" s="13" t="s">
        <v>69</v>
      </c>
      <c r="I88" s="27" t="s">
        <v>70</v>
      </c>
      <c r="J88" s="28"/>
      <c r="K88" s="28"/>
      <c r="L88" s="28"/>
      <c r="M88" s="28"/>
      <c r="N88" s="29"/>
    </row>
    <row r="89" spans="1:15" x14ac:dyDescent="0.3">
      <c r="A89" s="24" t="str">
        <f>IF(C$5="","",C$5)</f>
        <v>Sponsor</v>
      </c>
      <c r="B89" s="25"/>
      <c r="C89" s="18">
        <f>IF($A89="","",COUNTIF(C$6:C$85,"R")+COUNTIF(C$6:C$85,"A/R"))</f>
        <v>0</v>
      </c>
      <c r="D89" s="18">
        <f>IF($A89="","",COUNTIF(C$6:C$85,"A")+COUNTIF(C$6:C$85,"A/R"))</f>
        <v>5</v>
      </c>
      <c r="E89" s="18">
        <f>IF($A89="","",COUNTIF(C$6:C$85,"C"))</f>
        <v>1</v>
      </c>
      <c r="F89" s="18">
        <f>IF($A89="","",COUNTIF(C$6:C$85,"I"))</f>
        <v>5</v>
      </c>
      <c r="G89" s="18">
        <f>IF($A89="","",COUNTA(C$6:C$85))</f>
        <v>11</v>
      </c>
      <c r="H89" s="20">
        <f t="shared" ref="H89:H100" si="3">IF(OR($A89="",(COUNTIF($C$6:$N$85,"A")+COUNTIF($C$6:$N$85,"A/R"))=0),"",D89/(COUNTIF($C$6:$N$85,"A")+COUNTIF($C$6:$N$85,"A/R")))</f>
        <v>0.29411764705882354</v>
      </c>
      <c r="I89" s="26" t="str">
        <f t="shared" ref="I89:I100" si="4">IF($A89="","",IF(G89=0,"Not used yet",IF(C89+D89=0,"Only consulted or informed: is this role needed?",IF(N(H89)&gt;0.4,"Accountable for a large share: delegate some A",IF(C89&gt;12,"Many R: check the workload","")))))</f>
        <v/>
      </c>
      <c r="J89" s="25"/>
      <c r="K89" s="25"/>
      <c r="L89" s="25"/>
      <c r="M89" s="25"/>
      <c r="N89" s="25"/>
    </row>
    <row r="90" spans="1:15" x14ac:dyDescent="0.3">
      <c r="A90" s="24" t="str">
        <f>IF(D$5="","",D$5)</f>
        <v>Project manager</v>
      </c>
      <c r="B90" s="25"/>
      <c r="C90" s="18">
        <f>IF($A90="","",COUNTIF(D$6:D$85,"R")+COUNTIF(D$6:D$85,"A/R"))</f>
        <v>5</v>
      </c>
      <c r="D90" s="18">
        <f>IF($A90="","",COUNTIF(D$6:D$85,"A")+COUNTIF(D$6:D$85,"A/R"))</f>
        <v>6</v>
      </c>
      <c r="E90" s="18">
        <f>IF($A90="","",COUNTIF(D$6:D$85,"C"))</f>
        <v>5</v>
      </c>
      <c r="F90" s="18">
        <f>IF($A90="","",COUNTIF(D$6:D$85,"I"))</f>
        <v>1</v>
      </c>
      <c r="G90" s="18">
        <f>IF($A90="","",COUNTA(D$6:D$85))</f>
        <v>16</v>
      </c>
      <c r="H90" s="20">
        <f t="shared" si="3"/>
        <v>0.35294117647058826</v>
      </c>
      <c r="I90" s="26" t="str">
        <f t="shared" si="4"/>
        <v/>
      </c>
      <c r="J90" s="25"/>
      <c r="K90" s="25"/>
      <c r="L90" s="25"/>
      <c r="M90" s="25"/>
      <c r="N90" s="25"/>
    </row>
    <row r="91" spans="1:15" x14ac:dyDescent="0.3">
      <c r="A91" s="24" t="str">
        <f>IF(E$5="","",E$5)</f>
        <v>Product owner</v>
      </c>
      <c r="B91" s="25"/>
      <c r="C91" s="18">
        <f>IF($A91="","",COUNTIF(E$6:E$85,"R")+COUNTIF(E$6:E$85,"A/R"))</f>
        <v>1</v>
      </c>
      <c r="D91" s="18">
        <f>IF($A91="","",COUNTIF(E$6:E$85,"A")+COUNTIF(E$6:E$85,"A/R"))</f>
        <v>3</v>
      </c>
      <c r="E91" s="18">
        <f>IF($A91="","",COUNTIF(E$6:E$85,"C"))</f>
        <v>7</v>
      </c>
      <c r="F91" s="18">
        <f>IF($A91="","",COUNTIF(E$6:E$85,"I"))</f>
        <v>0</v>
      </c>
      <c r="G91" s="18">
        <f>IF($A91="","",COUNTA(E$6:E$85))</f>
        <v>11</v>
      </c>
      <c r="H91" s="20">
        <f t="shared" si="3"/>
        <v>0.17647058823529413</v>
      </c>
      <c r="I91" s="26" t="str">
        <f t="shared" si="4"/>
        <v/>
      </c>
      <c r="J91" s="25"/>
      <c r="K91" s="25"/>
      <c r="L91" s="25"/>
      <c r="M91" s="25"/>
      <c r="N91" s="25"/>
    </row>
    <row r="92" spans="1:15" x14ac:dyDescent="0.3">
      <c r="A92" s="24" t="str">
        <f>IF(F$5="","",F$5)</f>
        <v>Designer</v>
      </c>
      <c r="B92" s="25"/>
      <c r="C92" s="18">
        <f>IF($A92="","",COUNTIF(F$6:F$85,"R")+COUNTIF(F$6:F$85,"A/R"))</f>
        <v>1</v>
      </c>
      <c r="D92" s="18">
        <f>IF($A92="","",COUNTIF(F$6:F$85,"A")+COUNTIF(F$6:F$85,"A/R"))</f>
        <v>0</v>
      </c>
      <c r="E92" s="18">
        <f>IF($A92="","",COUNTIF(F$6:F$85,"C"))</f>
        <v>6</v>
      </c>
      <c r="F92" s="18">
        <f>IF($A92="","",COUNTIF(F$6:F$85,"I"))</f>
        <v>0</v>
      </c>
      <c r="G92" s="18">
        <f>IF($A92="","",COUNTA(F$6:F$85))</f>
        <v>7</v>
      </c>
      <c r="H92" s="20">
        <f t="shared" si="3"/>
        <v>0</v>
      </c>
      <c r="I92" s="26" t="str">
        <f t="shared" si="4"/>
        <v/>
      </c>
      <c r="J92" s="25"/>
      <c r="K92" s="25"/>
      <c r="L92" s="25"/>
      <c r="M92" s="25"/>
      <c r="N92" s="25"/>
    </row>
    <row r="93" spans="1:15" x14ac:dyDescent="0.3">
      <c r="A93" s="24" t="str">
        <f>IF(G$5="","",G$5)</f>
        <v>Developer</v>
      </c>
      <c r="B93" s="25"/>
      <c r="C93" s="18">
        <f>IF($A93="","",COUNTIF(G$6:G$85,"R")+COUNTIF(G$6:G$85,"A/R"))</f>
        <v>4</v>
      </c>
      <c r="D93" s="18">
        <f>IF($A93="","",COUNTIF(G$6:G$85,"A")+COUNTIF(G$6:G$85,"A/R"))</f>
        <v>0</v>
      </c>
      <c r="E93" s="18">
        <f>IF($A93="","",COUNTIF(G$6:G$85,"C"))</f>
        <v>6</v>
      </c>
      <c r="F93" s="18">
        <f>IF($A93="","",COUNTIF(G$6:G$85,"I"))</f>
        <v>1</v>
      </c>
      <c r="G93" s="18">
        <f>IF($A93="","",COUNTA(G$6:G$85))</f>
        <v>11</v>
      </c>
      <c r="H93" s="20">
        <f t="shared" si="3"/>
        <v>0</v>
      </c>
      <c r="I93" s="26" t="str">
        <f t="shared" si="4"/>
        <v/>
      </c>
      <c r="J93" s="25"/>
      <c r="K93" s="25"/>
      <c r="L93" s="25"/>
      <c r="M93" s="25"/>
      <c r="N93" s="25"/>
    </row>
    <row r="94" spans="1:15" x14ac:dyDescent="0.3">
      <c r="A94" s="24" t="str">
        <f>IF(H$5="","",H$5)</f>
        <v>Content writer</v>
      </c>
      <c r="B94" s="25"/>
      <c r="C94" s="18">
        <f>IF($A94="","",COUNTIF(H$6:H$85,"R")+COUNTIF(H$6:H$85,"A/R"))</f>
        <v>2</v>
      </c>
      <c r="D94" s="18">
        <f>IF($A94="","",COUNTIF(H$6:H$85,"A")+COUNTIF(H$6:H$85,"A/R"))</f>
        <v>0</v>
      </c>
      <c r="E94" s="18">
        <f>IF($A94="","",COUNTIF(H$6:H$85,"C"))</f>
        <v>4</v>
      </c>
      <c r="F94" s="18">
        <f>IF($A94="","",COUNTIF(H$6:H$85,"I"))</f>
        <v>0</v>
      </c>
      <c r="G94" s="18">
        <f>IF($A94="","",COUNTA(H$6:H$85))</f>
        <v>6</v>
      </c>
      <c r="H94" s="20">
        <f t="shared" si="3"/>
        <v>0</v>
      </c>
      <c r="I94" s="26" t="str">
        <f t="shared" si="4"/>
        <v/>
      </c>
      <c r="J94" s="25"/>
      <c r="K94" s="25"/>
      <c r="L94" s="25"/>
      <c r="M94" s="25"/>
      <c r="N94" s="25"/>
    </row>
    <row r="95" spans="1:15" x14ac:dyDescent="0.3">
      <c r="A95" s="24" t="str">
        <f>IF(I$5="","",I$5)</f>
        <v>QA tester</v>
      </c>
      <c r="B95" s="25"/>
      <c r="C95" s="18">
        <f>IF($A95="","",COUNTIF(I$6:I$85,"R")+COUNTIF(I$6:I$85,"A/R"))</f>
        <v>1</v>
      </c>
      <c r="D95" s="18">
        <f>IF($A95="","",COUNTIF(I$6:I$85,"A")+COUNTIF(I$6:I$85,"A/R"))</f>
        <v>1</v>
      </c>
      <c r="E95" s="18">
        <f>IF($A95="","",COUNTIF(I$6:I$85,"C"))</f>
        <v>2</v>
      </c>
      <c r="F95" s="18">
        <f>IF($A95="","",COUNTIF(I$6:I$85,"I"))</f>
        <v>1</v>
      </c>
      <c r="G95" s="18">
        <f>IF($A95="","",COUNTA(I$6:I$85))</f>
        <v>4</v>
      </c>
      <c r="H95" s="20">
        <f t="shared" si="3"/>
        <v>5.8823529411764705E-2</v>
      </c>
      <c r="I95" s="26" t="str">
        <f t="shared" si="4"/>
        <v/>
      </c>
      <c r="J95" s="25"/>
      <c r="K95" s="25"/>
      <c r="L95" s="25"/>
      <c r="M95" s="25"/>
      <c r="N95" s="25"/>
    </row>
    <row r="96" spans="1:15" x14ac:dyDescent="0.3">
      <c r="A96" s="24" t="str">
        <f>IF(J$5="","",J$5)</f>
        <v>Marketing</v>
      </c>
      <c r="B96" s="25"/>
      <c r="C96" s="18">
        <f>IF($A96="","",COUNTIF(J$6:J$85,"R")+COUNTIF(J$6:J$85,"A/R"))</f>
        <v>1</v>
      </c>
      <c r="D96" s="18">
        <f>IF($A96="","",COUNTIF(J$6:J$85,"A")+COUNTIF(J$6:J$85,"A/R"))</f>
        <v>1</v>
      </c>
      <c r="E96" s="18">
        <f>IF($A96="","",COUNTIF(J$6:J$85,"C"))</f>
        <v>4</v>
      </c>
      <c r="F96" s="18">
        <f>IF($A96="","",COUNTIF(J$6:J$85,"I"))</f>
        <v>3</v>
      </c>
      <c r="G96" s="18">
        <f>IF($A96="","",COUNTA(J$6:J$85))</f>
        <v>8</v>
      </c>
      <c r="H96" s="20">
        <f t="shared" si="3"/>
        <v>5.8823529411764705E-2</v>
      </c>
      <c r="I96" s="26" t="str">
        <f t="shared" si="4"/>
        <v/>
      </c>
      <c r="J96" s="25"/>
      <c r="K96" s="25"/>
      <c r="L96" s="25"/>
      <c r="M96" s="25"/>
      <c r="N96" s="25"/>
    </row>
    <row r="97" spans="1:14" x14ac:dyDescent="0.3">
      <c r="A97" s="24" t="str">
        <f>IF(K$5="","",K$5)</f>
        <v>IT support</v>
      </c>
      <c r="B97" s="25"/>
      <c r="C97" s="18">
        <f>IF($A97="","",COUNTIF(K$6:K$85,"R")+COUNTIF(K$6:K$85,"A/R"))</f>
        <v>1</v>
      </c>
      <c r="D97" s="18">
        <f>IF($A97="","",COUNTIF(K$6:K$85,"A")+COUNTIF(K$6:K$85,"A/R"))</f>
        <v>1</v>
      </c>
      <c r="E97" s="18">
        <f>IF($A97="","",COUNTIF(K$6:K$85,"C"))</f>
        <v>2</v>
      </c>
      <c r="F97" s="18">
        <f>IF($A97="","",COUNTIF(K$6:K$85,"I"))</f>
        <v>2</v>
      </c>
      <c r="G97" s="18">
        <f>IF($A97="","",COUNTA(K$6:K$85))</f>
        <v>6</v>
      </c>
      <c r="H97" s="20">
        <f t="shared" si="3"/>
        <v>5.8823529411764705E-2</v>
      </c>
      <c r="I97" s="26" t="str">
        <f t="shared" si="4"/>
        <v/>
      </c>
      <c r="J97" s="25"/>
      <c r="K97" s="25"/>
      <c r="L97" s="25"/>
      <c r="M97" s="25"/>
      <c r="N97" s="25"/>
    </row>
    <row r="98" spans="1:14" x14ac:dyDescent="0.3">
      <c r="A98" s="24" t="str">
        <f>IF(L$5="","",L$5)</f>
        <v>Finance</v>
      </c>
      <c r="B98" s="25"/>
      <c r="C98" s="18">
        <f>IF($A98="","",COUNTIF(L$6:L$85,"R")+COUNTIF(L$6:L$85,"A/R"))</f>
        <v>1</v>
      </c>
      <c r="D98" s="18">
        <f>IF($A98="","",COUNTIF(L$6:L$85,"A")+COUNTIF(L$6:L$85,"A/R"))</f>
        <v>0</v>
      </c>
      <c r="E98" s="18">
        <f>IF($A98="","",COUNTIF(L$6:L$85,"C"))</f>
        <v>3</v>
      </c>
      <c r="F98" s="18">
        <f>IF($A98="","",COUNTIF(L$6:L$85,"I"))</f>
        <v>2</v>
      </c>
      <c r="G98" s="18">
        <f>IF($A98="","",COUNTA(L$6:L$85))</f>
        <v>6</v>
      </c>
      <c r="H98" s="20">
        <f t="shared" si="3"/>
        <v>0</v>
      </c>
      <c r="I98" s="26" t="str">
        <f t="shared" si="4"/>
        <v/>
      </c>
      <c r="J98" s="25"/>
      <c r="K98" s="25"/>
      <c r="L98" s="25"/>
      <c r="M98" s="25"/>
      <c r="N98" s="25"/>
    </row>
    <row r="99" spans="1:14" x14ac:dyDescent="0.3">
      <c r="A99" s="24" t="str">
        <f>IF(M$5="","",M$5)</f>
        <v/>
      </c>
      <c r="B99" s="25"/>
      <c r="C99" s="18" t="str">
        <f>IF($A99="","",COUNTIF(M$6:M$85,"R")+COUNTIF(M$6:M$85,"A/R"))</f>
        <v/>
      </c>
      <c r="D99" s="18" t="str">
        <f>IF($A99="","",COUNTIF(M$6:M$85,"A")+COUNTIF(M$6:M$85,"A/R"))</f>
        <v/>
      </c>
      <c r="E99" s="18" t="str">
        <f>IF($A99="","",COUNTIF(M$6:M$85,"C"))</f>
        <v/>
      </c>
      <c r="F99" s="18" t="str">
        <f>IF($A99="","",COUNTIF(M$6:M$85,"I"))</f>
        <v/>
      </c>
      <c r="G99" s="18" t="str">
        <f>IF($A99="","",COUNTA(M$6:M$85))</f>
        <v/>
      </c>
      <c r="H99" s="20" t="str">
        <f t="shared" si="3"/>
        <v/>
      </c>
      <c r="I99" s="26" t="str">
        <f t="shared" si="4"/>
        <v/>
      </c>
      <c r="J99" s="25"/>
      <c r="K99" s="25"/>
      <c r="L99" s="25"/>
      <c r="M99" s="25"/>
      <c r="N99" s="25"/>
    </row>
    <row r="100" spans="1:14" x14ac:dyDescent="0.3">
      <c r="A100" s="24" t="str">
        <f>IF(N$5="","",N$5)</f>
        <v/>
      </c>
      <c r="B100" s="25"/>
      <c r="C100" s="18" t="str">
        <f>IF($A100="","",COUNTIF(N$6:N$85,"R")+COUNTIF(N$6:N$85,"A/R"))</f>
        <v/>
      </c>
      <c r="D100" s="18" t="str">
        <f>IF($A100="","",COUNTIF(N$6:N$85,"A")+COUNTIF(N$6:N$85,"A/R"))</f>
        <v/>
      </c>
      <c r="E100" s="18" t="str">
        <f>IF($A100="","",COUNTIF(N$6:N$85,"C"))</f>
        <v/>
      </c>
      <c r="F100" s="18" t="str">
        <f>IF($A100="","",COUNTIF(N$6:N$85,"I"))</f>
        <v/>
      </c>
      <c r="G100" s="18" t="str">
        <f>IF($A100="","",COUNTA(N$6:N$85))</f>
        <v/>
      </c>
      <c r="H100" s="20" t="str">
        <f t="shared" si="3"/>
        <v/>
      </c>
      <c r="I100" s="26" t="str">
        <f t="shared" si="4"/>
        <v/>
      </c>
      <c r="J100" s="25"/>
      <c r="K100" s="25"/>
      <c r="L100" s="25"/>
      <c r="M100" s="25"/>
      <c r="N100" s="25"/>
    </row>
  </sheetData>
  <mergeCells count="26">
    <mergeCell ref="I88:N88"/>
    <mergeCell ref="I94:N94"/>
    <mergeCell ref="A95:B95"/>
    <mergeCell ref="I99:N99"/>
    <mergeCell ref="A97:B97"/>
    <mergeCell ref="A91:B91"/>
    <mergeCell ref="I90:N90"/>
    <mergeCell ref="A92:B92"/>
    <mergeCell ref="A98:B98"/>
    <mergeCell ref="I97:N97"/>
    <mergeCell ref="I93:N93"/>
    <mergeCell ref="A88:B88"/>
    <mergeCell ref="A94:B94"/>
    <mergeCell ref="I96:N96"/>
    <mergeCell ref="I92:N92"/>
    <mergeCell ref="A90:B90"/>
    <mergeCell ref="A100:B100"/>
    <mergeCell ref="A96:B96"/>
    <mergeCell ref="I95:N95"/>
    <mergeCell ref="I89:N89"/>
    <mergeCell ref="A93:B93"/>
    <mergeCell ref="I91:N91"/>
    <mergeCell ref="I100:N100"/>
    <mergeCell ref="A99:B99"/>
    <mergeCell ref="A89:B89"/>
    <mergeCell ref="I98:N98"/>
  </mergeCells>
  <conditionalFormatting sqref="C6:N85">
    <cfRule type="cellIs" dxfId="6" priority="1" operator="equal">
      <formula>"A/R"</formula>
    </cfRule>
    <cfRule type="cellIs" dxfId="5" priority="2" operator="equal">
      <formula>"A"</formula>
    </cfRule>
    <cfRule type="cellIs" dxfId="4" priority="3" operator="equal">
      <formula>"R"</formula>
    </cfRule>
    <cfRule type="cellIs" dxfId="3" priority="4" operator="equal">
      <formula>"C"</formula>
    </cfRule>
    <cfRule type="cellIs" dxfId="2" priority="5" operator="equal">
      <formula>"I"</formula>
    </cfRule>
  </conditionalFormatting>
  <conditionalFormatting sqref="O6:O85">
    <cfRule type="expression" dxfId="1" priority="6">
      <formula>O6="OK"</formula>
    </cfRule>
    <cfRule type="expression" dxfId="0" priority="7">
      <formula>AND(O6&lt;&gt;"",O6&lt;&gt;"OK")</formula>
    </cfRule>
  </conditionalFormatting>
  <dataValidations count="1">
    <dataValidation type="list" allowBlank="1" showInputMessage="1" promptTitle="Pick from the list" prompt="R does the work, A owns it (one per row), C is asked, I is told" sqref="C6:N85" xr:uid="{00000000-0002-0000-0100-000000000000}">
      <formula1>"R,A,C,I,A/R"</formula1>
    </dataValidation>
  </dataValidations>
  <pageMargins left="0.4" right="0.4" top="1" bottom="1" header="0.5" footer="0.5"/>
  <pageSetup paperSize="9" fitToHeight="0" orientation="landscape"/>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9"/>
  <sheetViews>
    <sheetView showGridLines="0" workbookViewId="0"/>
  </sheetViews>
  <sheetFormatPr defaultRowHeight="14.4" x14ac:dyDescent="0.3"/>
  <cols>
    <col min="1" max="1" width="14" customWidth="1"/>
    <col min="2" max="2" width="90" customWidth="1"/>
  </cols>
  <sheetData>
    <row r="1" spans="1:2" ht="25.95" customHeight="1" x14ac:dyDescent="0.4">
      <c r="A1" s="1" t="s">
        <v>71</v>
      </c>
    </row>
    <row r="2" spans="1:2" x14ac:dyDescent="0.3">
      <c r="A2" s="2" t="s">
        <v>72</v>
      </c>
    </row>
    <row r="3" spans="1:2" ht="31.95" customHeight="1" x14ac:dyDescent="0.3">
      <c r="A3" s="13" t="s">
        <v>73</v>
      </c>
      <c r="B3" s="13" t="s">
        <v>74</v>
      </c>
    </row>
    <row r="4" spans="1:2" x14ac:dyDescent="0.3">
      <c r="A4" s="21" t="s">
        <v>42</v>
      </c>
      <c r="B4" s="22" t="s">
        <v>75</v>
      </c>
    </row>
    <row r="5" spans="1:2" x14ac:dyDescent="0.3">
      <c r="A5" s="21" t="s">
        <v>41</v>
      </c>
      <c r="B5" s="22" t="s">
        <v>76</v>
      </c>
    </row>
    <row r="6" spans="1:2" x14ac:dyDescent="0.3">
      <c r="A6" s="21" t="s">
        <v>43</v>
      </c>
      <c r="B6" s="22" t="s">
        <v>77</v>
      </c>
    </row>
    <row r="7" spans="1:2" x14ac:dyDescent="0.3">
      <c r="A7" s="21" t="s">
        <v>44</v>
      </c>
      <c r="B7" s="22" t="s">
        <v>78</v>
      </c>
    </row>
    <row r="8" spans="1:2" x14ac:dyDescent="0.3">
      <c r="A8" s="21" t="s">
        <v>57</v>
      </c>
      <c r="B8" s="22" t="s">
        <v>79</v>
      </c>
    </row>
    <row r="10" spans="1:2" ht="15.6" x14ac:dyDescent="0.3">
      <c r="A10" s="19" t="s">
        <v>80</v>
      </c>
    </row>
    <row r="11" spans="1:2" ht="30" customHeight="1" x14ac:dyDescent="0.3">
      <c r="B11" s="23" t="s">
        <v>81</v>
      </c>
    </row>
    <row r="12" spans="1:2" ht="30" customHeight="1" x14ac:dyDescent="0.3">
      <c r="B12" s="23" t="s">
        <v>82</v>
      </c>
    </row>
    <row r="13" spans="1:2" ht="30" customHeight="1" x14ac:dyDescent="0.3">
      <c r="B13" s="23" t="s">
        <v>83</v>
      </c>
    </row>
    <row r="15" spans="1:2" ht="15.6" x14ac:dyDescent="0.3">
      <c r="A15" s="19" t="s">
        <v>84</v>
      </c>
    </row>
    <row r="16" spans="1:2" ht="30" customHeight="1" x14ac:dyDescent="0.3">
      <c r="B16" s="23" t="s">
        <v>85</v>
      </c>
    </row>
    <row r="17" spans="2:2" ht="30" customHeight="1" x14ac:dyDescent="0.3">
      <c r="B17" s="23" t="s">
        <v>86</v>
      </c>
    </row>
    <row r="18" spans="2:2" ht="30" customHeight="1" x14ac:dyDescent="0.3">
      <c r="B18" s="23" t="s">
        <v>87</v>
      </c>
    </row>
    <row r="19" spans="2:2" ht="30" customHeight="1" x14ac:dyDescent="0.3">
      <c r="B19" s="23" t="s">
        <v>88</v>
      </c>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How to use</vt:lpstr>
      <vt:lpstr>RACI</vt:lpstr>
      <vt:lpstr>Guide</vt:lpstr>
      <vt:lpstr>RACI!Print_Area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RACI Matrix (Excel)</dc:title>
  <dc:subject>Free RACI matrix for Excel: list deliverables and roles, mark Responsible, Accountable, Consulted or Informed, and the sheet flags rows with no accountable person or two.</dc:subject>
  <dc:creator>Nivesh Sahayak</dc:creator>
  <cp:keywords>Toolkit by GroupChatOn; Designed &amp; Developed by: Nivesh Sahayak</cp:keywords>
  <dc:description>RACI Matrix (Excel). From Toolkit by GroupChatOn (https://toolkit.groupchaton.com). Designed &amp; Developed by: Nivesh Sahayak (https://www.niveshsahayak.in/)</dc:description>
  <cp:lastModifiedBy>Nivesh Sahayak</cp:lastModifiedBy>
  <dcterms:created xsi:type="dcterms:W3CDTF">2026-11-02T18:21:59Z</dcterms:created>
  <dcterms:modified xsi:type="dcterms:W3CDTF">2026-11-02T18:22:54Z</dcterms:modified>
  <cp:category>Project Management</cp:category>
</cp:coreProperties>
</file>