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DE701CC5-702D-4CFB-A67E-40577BA8FE76}" xr6:coauthVersionLast="47" xr6:coauthVersionMax="47" xr10:uidLastSave="{00000000-0000-0000-0000-000000000000}"/>
  <bookViews>
    <workbookView xWindow="-108" yWindow="-108" windowWidth="23256" windowHeight="12456" xr2:uid="{00000000-000D-0000-FFFF-FFFF00000000}"/>
  </bookViews>
  <sheets>
    <sheet name="How to use" sheetId="1" r:id="rId1"/>
    <sheet name="Ingredients" sheetId="2" r:id="rId2"/>
    <sheet name="Recipes" sheetId="3" r:id="rId3"/>
    <sheet name="Menu Costing" sheetId="4" r:id="rId4"/>
  </sheets>
  <definedNames>
    <definedName name="_xlnm.Print_Titles" localSheetId="3">'Menu Costing'!$6:$6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6" i="4" l="1"/>
  <c r="F106" i="4"/>
  <c r="K106" i="4" s="1"/>
  <c r="D106" i="4"/>
  <c r="H105" i="4"/>
  <c r="F105" i="4"/>
  <c r="K105" i="4" s="1"/>
  <c r="D105" i="4"/>
  <c r="H104" i="4"/>
  <c r="F104" i="4"/>
  <c r="J104" i="4" s="1"/>
  <c r="D104" i="4"/>
  <c r="H103" i="4"/>
  <c r="F103" i="4"/>
  <c r="D103" i="4"/>
  <c r="H102" i="4"/>
  <c r="F102" i="4"/>
  <c r="K102" i="4" s="1"/>
  <c r="D102" i="4"/>
  <c r="K101" i="4"/>
  <c r="J101" i="4"/>
  <c r="I101" i="4"/>
  <c r="L101" i="4" s="1"/>
  <c r="H101" i="4"/>
  <c r="F101" i="4"/>
  <c r="D101" i="4"/>
  <c r="H100" i="4"/>
  <c r="F100" i="4"/>
  <c r="D100" i="4"/>
  <c r="H99" i="4"/>
  <c r="F99" i="4"/>
  <c r="D99" i="4"/>
  <c r="H98" i="4"/>
  <c r="F98" i="4"/>
  <c r="K98" i="4" s="1"/>
  <c r="D98" i="4"/>
  <c r="H97" i="4"/>
  <c r="F97" i="4"/>
  <c r="K97" i="4" s="1"/>
  <c r="D97" i="4"/>
  <c r="H96" i="4"/>
  <c r="F96" i="4"/>
  <c r="D96" i="4"/>
  <c r="H95" i="4"/>
  <c r="F95" i="4"/>
  <c r="I95" i="4" s="1"/>
  <c r="L95" i="4" s="1"/>
  <c r="D95" i="4"/>
  <c r="H94" i="4"/>
  <c r="F94" i="4"/>
  <c r="J94" i="4" s="1"/>
  <c r="D94" i="4"/>
  <c r="H93" i="4"/>
  <c r="F93" i="4"/>
  <c r="K93" i="4" s="1"/>
  <c r="D93" i="4"/>
  <c r="H92" i="4"/>
  <c r="F92" i="4"/>
  <c r="J92" i="4" s="1"/>
  <c r="D92" i="4"/>
  <c r="H91" i="4"/>
  <c r="F91" i="4"/>
  <c r="K91" i="4" s="1"/>
  <c r="D91" i="4"/>
  <c r="H90" i="4"/>
  <c r="F90" i="4"/>
  <c r="K90" i="4" s="1"/>
  <c r="D90" i="4"/>
  <c r="H89" i="4"/>
  <c r="F89" i="4"/>
  <c r="K89" i="4" s="1"/>
  <c r="D89" i="4"/>
  <c r="H88" i="4"/>
  <c r="F88" i="4"/>
  <c r="J88" i="4" s="1"/>
  <c r="D88" i="4"/>
  <c r="H87" i="4"/>
  <c r="F87" i="4"/>
  <c r="I87" i="4" s="1"/>
  <c r="L87" i="4" s="1"/>
  <c r="D87" i="4"/>
  <c r="H86" i="4"/>
  <c r="F86" i="4"/>
  <c r="K86" i="4" s="1"/>
  <c r="D86" i="4"/>
  <c r="H85" i="4"/>
  <c r="F85" i="4"/>
  <c r="J85" i="4" s="1"/>
  <c r="D85" i="4"/>
  <c r="H84" i="4"/>
  <c r="F84" i="4"/>
  <c r="J84" i="4" s="1"/>
  <c r="D84" i="4"/>
  <c r="H83" i="4"/>
  <c r="F83" i="4"/>
  <c r="D83" i="4"/>
  <c r="H82" i="4"/>
  <c r="F82" i="4"/>
  <c r="K82" i="4" s="1"/>
  <c r="D82" i="4"/>
  <c r="H81" i="4"/>
  <c r="F81" i="4"/>
  <c r="J81" i="4" s="1"/>
  <c r="D81" i="4"/>
  <c r="H80" i="4"/>
  <c r="F80" i="4"/>
  <c r="D80" i="4"/>
  <c r="H79" i="4"/>
  <c r="F79" i="4"/>
  <c r="D79" i="4"/>
  <c r="K78" i="4"/>
  <c r="I78" i="4"/>
  <c r="L78" i="4" s="1"/>
  <c r="H78" i="4"/>
  <c r="F78" i="4"/>
  <c r="J78" i="4" s="1"/>
  <c r="D78" i="4"/>
  <c r="H77" i="4"/>
  <c r="F77" i="4"/>
  <c r="K77" i="4" s="1"/>
  <c r="D77" i="4"/>
  <c r="H76" i="4"/>
  <c r="F76" i="4"/>
  <c r="D76" i="4"/>
  <c r="H75" i="4"/>
  <c r="F75" i="4"/>
  <c r="I75" i="4" s="1"/>
  <c r="L75" i="4" s="1"/>
  <c r="D75" i="4"/>
  <c r="H74" i="4"/>
  <c r="F74" i="4"/>
  <c r="K74" i="4" s="1"/>
  <c r="D74" i="4"/>
  <c r="H73" i="4"/>
  <c r="F73" i="4"/>
  <c r="K73" i="4" s="1"/>
  <c r="D73" i="4"/>
  <c r="H72" i="4"/>
  <c r="F72" i="4"/>
  <c r="J72" i="4" s="1"/>
  <c r="D72" i="4"/>
  <c r="H71" i="4"/>
  <c r="F71" i="4"/>
  <c r="K71" i="4" s="1"/>
  <c r="D71" i="4"/>
  <c r="H70" i="4"/>
  <c r="F70" i="4"/>
  <c r="K70" i="4" s="1"/>
  <c r="D70" i="4"/>
  <c r="H69" i="4"/>
  <c r="F69" i="4"/>
  <c r="K69" i="4" s="1"/>
  <c r="D69" i="4"/>
  <c r="K68" i="4"/>
  <c r="H68" i="4"/>
  <c r="F68" i="4"/>
  <c r="J68" i="4" s="1"/>
  <c r="D68" i="4"/>
  <c r="H67" i="4"/>
  <c r="F67" i="4"/>
  <c r="I67" i="4" s="1"/>
  <c r="L67" i="4" s="1"/>
  <c r="D67" i="4"/>
  <c r="I66" i="4"/>
  <c r="L66" i="4" s="1"/>
  <c r="H66" i="4"/>
  <c r="F66" i="4"/>
  <c r="K66" i="4" s="1"/>
  <c r="D66" i="4"/>
  <c r="H65" i="4"/>
  <c r="F65" i="4"/>
  <c r="J65" i="4" s="1"/>
  <c r="D65" i="4"/>
  <c r="H64" i="4"/>
  <c r="F64" i="4"/>
  <c r="J64" i="4" s="1"/>
  <c r="D64" i="4"/>
  <c r="H63" i="4"/>
  <c r="F63" i="4"/>
  <c r="D63" i="4"/>
  <c r="H62" i="4"/>
  <c r="F62" i="4"/>
  <c r="K62" i="4" s="1"/>
  <c r="D62" i="4"/>
  <c r="H61" i="4"/>
  <c r="F61" i="4"/>
  <c r="K61" i="4" s="1"/>
  <c r="D61" i="4"/>
  <c r="H60" i="4"/>
  <c r="F60" i="4"/>
  <c r="D60" i="4"/>
  <c r="H59" i="4"/>
  <c r="F59" i="4"/>
  <c r="D59" i="4"/>
  <c r="H58" i="4"/>
  <c r="F58" i="4"/>
  <c r="K58" i="4" s="1"/>
  <c r="D58" i="4"/>
  <c r="H57" i="4"/>
  <c r="F57" i="4"/>
  <c r="K57" i="4" s="1"/>
  <c r="D57" i="4"/>
  <c r="H56" i="4"/>
  <c r="F56" i="4"/>
  <c r="D56" i="4"/>
  <c r="K55" i="4"/>
  <c r="J55" i="4"/>
  <c r="H55" i="4"/>
  <c r="F55" i="4"/>
  <c r="I55" i="4" s="1"/>
  <c r="L55" i="4" s="1"/>
  <c r="D55" i="4"/>
  <c r="H54" i="4"/>
  <c r="F54" i="4"/>
  <c r="I54" i="4" s="1"/>
  <c r="L54" i="4" s="1"/>
  <c r="D54" i="4"/>
  <c r="H53" i="4"/>
  <c r="F53" i="4"/>
  <c r="K53" i="4" s="1"/>
  <c r="D53" i="4"/>
  <c r="H52" i="4"/>
  <c r="F52" i="4"/>
  <c r="J52" i="4" s="1"/>
  <c r="D52" i="4"/>
  <c r="H51" i="4"/>
  <c r="F51" i="4"/>
  <c r="J51" i="4" s="1"/>
  <c r="D51" i="4"/>
  <c r="J50" i="4"/>
  <c r="I50" i="4"/>
  <c r="L50" i="4" s="1"/>
  <c r="H50" i="4"/>
  <c r="F50" i="4"/>
  <c r="K50" i="4" s="1"/>
  <c r="D50" i="4"/>
  <c r="H49" i="4"/>
  <c r="F49" i="4"/>
  <c r="K49" i="4" s="1"/>
  <c r="D49" i="4"/>
  <c r="H48" i="4"/>
  <c r="F48" i="4"/>
  <c r="J48" i="4" s="1"/>
  <c r="D48" i="4"/>
  <c r="H47" i="4"/>
  <c r="F47" i="4"/>
  <c r="I47" i="4" s="1"/>
  <c r="L47" i="4" s="1"/>
  <c r="D47" i="4"/>
  <c r="H46" i="4"/>
  <c r="F46" i="4"/>
  <c r="K46" i="4" s="1"/>
  <c r="D46" i="4"/>
  <c r="H45" i="4"/>
  <c r="F45" i="4"/>
  <c r="J45" i="4" s="1"/>
  <c r="D45" i="4"/>
  <c r="H44" i="4"/>
  <c r="F44" i="4"/>
  <c r="J44" i="4" s="1"/>
  <c r="D44" i="4"/>
  <c r="H43" i="4"/>
  <c r="F43" i="4"/>
  <c r="D43" i="4"/>
  <c r="H42" i="4"/>
  <c r="F42" i="4"/>
  <c r="K42" i="4" s="1"/>
  <c r="D42" i="4"/>
  <c r="H41" i="4"/>
  <c r="F41" i="4"/>
  <c r="K41" i="4" s="1"/>
  <c r="D41" i="4"/>
  <c r="H40" i="4"/>
  <c r="F40" i="4"/>
  <c r="D40" i="4"/>
  <c r="H39" i="4"/>
  <c r="F39" i="4"/>
  <c r="D39" i="4"/>
  <c r="H38" i="4"/>
  <c r="F38" i="4"/>
  <c r="K38" i="4" s="1"/>
  <c r="D38" i="4"/>
  <c r="H37" i="4"/>
  <c r="F37" i="4"/>
  <c r="K37" i="4" s="1"/>
  <c r="D37" i="4"/>
  <c r="H36" i="4"/>
  <c r="F36" i="4"/>
  <c r="D36" i="4"/>
  <c r="H35" i="4"/>
  <c r="F35" i="4"/>
  <c r="I35" i="4" s="1"/>
  <c r="L35" i="4" s="1"/>
  <c r="D35" i="4"/>
  <c r="H34" i="4"/>
  <c r="F34" i="4"/>
  <c r="J34" i="4" s="1"/>
  <c r="D34" i="4"/>
  <c r="H33" i="4"/>
  <c r="F33" i="4"/>
  <c r="K33" i="4" s="1"/>
  <c r="D33" i="4"/>
  <c r="H32" i="4"/>
  <c r="F32" i="4"/>
  <c r="J32" i="4" s="1"/>
  <c r="D32" i="4"/>
  <c r="H31" i="4"/>
  <c r="F31" i="4"/>
  <c r="K31" i="4" s="1"/>
  <c r="D31" i="4"/>
  <c r="H30" i="4"/>
  <c r="F30" i="4"/>
  <c r="K30" i="4" s="1"/>
  <c r="D30" i="4"/>
  <c r="H29" i="4"/>
  <c r="F29" i="4"/>
  <c r="K29" i="4" s="1"/>
  <c r="D29" i="4"/>
  <c r="H28" i="4"/>
  <c r="F28" i="4"/>
  <c r="J28" i="4" s="1"/>
  <c r="D28" i="4"/>
  <c r="H27" i="4"/>
  <c r="F27" i="4"/>
  <c r="I27" i="4" s="1"/>
  <c r="L27" i="4" s="1"/>
  <c r="D27" i="4"/>
  <c r="H26" i="4"/>
  <c r="F26" i="4"/>
  <c r="K26" i="4" s="1"/>
  <c r="D26" i="4"/>
  <c r="H25" i="4"/>
  <c r="F25" i="4"/>
  <c r="J25" i="4" s="1"/>
  <c r="D25" i="4"/>
  <c r="H24" i="4"/>
  <c r="F24" i="4"/>
  <c r="J24" i="4" s="1"/>
  <c r="D24" i="4"/>
  <c r="H23" i="4"/>
  <c r="F23" i="4"/>
  <c r="D23" i="4"/>
  <c r="H22" i="4"/>
  <c r="F22" i="4"/>
  <c r="K22" i="4" s="1"/>
  <c r="D22" i="4"/>
  <c r="K21" i="4"/>
  <c r="I21" i="4"/>
  <c r="L21" i="4" s="1"/>
  <c r="H21" i="4"/>
  <c r="F21" i="4"/>
  <c r="J21" i="4" s="1"/>
  <c r="D21" i="4"/>
  <c r="H20" i="4"/>
  <c r="F20" i="4"/>
  <c r="D20" i="4"/>
  <c r="H19" i="4"/>
  <c r="F19" i="4"/>
  <c r="D19" i="4"/>
  <c r="H18" i="4"/>
  <c r="F18" i="4"/>
  <c r="K18" i="4" s="1"/>
  <c r="D18" i="4"/>
  <c r="I17" i="4"/>
  <c r="L17" i="4" s="1"/>
  <c r="H17" i="4"/>
  <c r="F17" i="4"/>
  <c r="K17" i="4" s="1"/>
  <c r="D17" i="4"/>
  <c r="H16" i="4"/>
  <c r="F16" i="4"/>
  <c r="D16" i="4"/>
  <c r="H15" i="4"/>
  <c r="F15" i="4"/>
  <c r="I15" i="4" s="1"/>
  <c r="L15" i="4" s="1"/>
  <c r="D15" i="4"/>
  <c r="H14" i="4"/>
  <c r="F14" i="4"/>
  <c r="I14" i="4" s="1"/>
  <c r="L14" i="4" s="1"/>
  <c r="D14" i="4"/>
  <c r="I13" i="4"/>
  <c r="L13" i="4" s="1"/>
  <c r="H13" i="4"/>
  <c r="F13" i="4"/>
  <c r="K13" i="4" s="1"/>
  <c r="D13" i="4"/>
  <c r="H12" i="4"/>
  <c r="H11" i="4"/>
  <c r="H10" i="4"/>
  <c r="H9" i="4"/>
  <c r="H8" i="4"/>
  <c r="H7" i="4"/>
  <c r="E603" i="3"/>
  <c r="F603" i="3" s="1"/>
  <c r="D603" i="3"/>
  <c r="F602" i="3"/>
  <c r="E602" i="3"/>
  <c r="D602" i="3"/>
  <c r="E601" i="3"/>
  <c r="F601" i="3" s="1"/>
  <c r="D601" i="3"/>
  <c r="E600" i="3"/>
  <c r="F600" i="3" s="1"/>
  <c r="D600" i="3"/>
  <c r="E599" i="3"/>
  <c r="F599" i="3" s="1"/>
  <c r="D599" i="3"/>
  <c r="E598" i="3"/>
  <c r="F598" i="3" s="1"/>
  <c r="D598" i="3"/>
  <c r="E597" i="3"/>
  <c r="F597" i="3" s="1"/>
  <c r="D597" i="3"/>
  <c r="E596" i="3"/>
  <c r="F596" i="3" s="1"/>
  <c r="D596" i="3"/>
  <c r="E595" i="3"/>
  <c r="F595" i="3" s="1"/>
  <c r="D595" i="3"/>
  <c r="E594" i="3"/>
  <c r="F594" i="3" s="1"/>
  <c r="D594" i="3"/>
  <c r="E593" i="3"/>
  <c r="F593" i="3" s="1"/>
  <c r="D593" i="3"/>
  <c r="E592" i="3"/>
  <c r="F592" i="3" s="1"/>
  <c r="D592" i="3"/>
  <c r="E591" i="3"/>
  <c r="F591" i="3" s="1"/>
  <c r="D591" i="3"/>
  <c r="E590" i="3"/>
  <c r="F590" i="3" s="1"/>
  <c r="D590" i="3"/>
  <c r="E589" i="3"/>
  <c r="F589" i="3" s="1"/>
  <c r="D589" i="3"/>
  <c r="E588" i="3"/>
  <c r="F588" i="3" s="1"/>
  <c r="D588" i="3"/>
  <c r="E587" i="3"/>
  <c r="F587" i="3" s="1"/>
  <c r="D587" i="3"/>
  <c r="E586" i="3"/>
  <c r="F586" i="3" s="1"/>
  <c r="D586" i="3"/>
  <c r="E585" i="3"/>
  <c r="F585" i="3" s="1"/>
  <c r="D585" i="3"/>
  <c r="E584" i="3"/>
  <c r="F584" i="3" s="1"/>
  <c r="D584" i="3"/>
  <c r="E583" i="3"/>
  <c r="F583" i="3" s="1"/>
  <c r="D583" i="3"/>
  <c r="E582" i="3"/>
  <c r="F582" i="3" s="1"/>
  <c r="D582" i="3"/>
  <c r="E581" i="3"/>
  <c r="F581" i="3" s="1"/>
  <c r="D581" i="3"/>
  <c r="E580" i="3"/>
  <c r="F580" i="3" s="1"/>
  <c r="D580" i="3"/>
  <c r="E579" i="3"/>
  <c r="F579" i="3" s="1"/>
  <c r="D579" i="3"/>
  <c r="E578" i="3"/>
  <c r="F578" i="3" s="1"/>
  <c r="D578" i="3"/>
  <c r="E577" i="3"/>
  <c r="F577" i="3" s="1"/>
  <c r="D577" i="3"/>
  <c r="E576" i="3"/>
  <c r="F576" i="3" s="1"/>
  <c r="D576" i="3"/>
  <c r="E575" i="3"/>
  <c r="F575" i="3" s="1"/>
  <c r="D575" i="3"/>
  <c r="E574" i="3"/>
  <c r="F574" i="3" s="1"/>
  <c r="D574" i="3"/>
  <c r="E573" i="3"/>
  <c r="F573" i="3" s="1"/>
  <c r="D573" i="3"/>
  <c r="E572" i="3"/>
  <c r="F572" i="3" s="1"/>
  <c r="D572" i="3"/>
  <c r="E571" i="3"/>
  <c r="F571" i="3" s="1"/>
  <c r="D571" i="3"/>
  <c r="E570" i="3"/>
  <c r="F570" i="3" s="1"/>
  <c r="D570" i="3"/>
  <c r="E569" i="3"/>
  <c r="F569" i="3" s="1"/>
  <c r="D569" i="3"/>
  <c r="E568" i="3"/>
  <c r="F568" i="3" s="1"/>
  <c r="D568" i="3"/>
  <c r="E567" i="3"/>
  <c r="F567" i="3" s="1"/>
  <c r="D567" i="3"/>
  <c r="F566" i="3"/>
  <c r="E566" i="3"/>
  <c r="D566" i="3"/>
  <c r="E565" i="3"/>
  <c r="F565" i="3" s="1"/>
  <c r="D565" i="3"/>
  <c r="E564" i="3"/>
  <c r="F564" i="3" s="1"/>
  <c r="D564" i="3"/>
  <c r="E563" i="3"/>
  <c r="F563" i="3" s="1"/>
  <c r="D563" i="3"/>
  <c r="E562" i="3"/>
  <c r="F562" i="3" s="1"/>
  <c r="D562" i="3"/>
  <c r="E561" i="3"/>
  <c r="F561" i="3" s="1"/>
  <c r="D561" i="3"/>
  <c r="F560" i="3"/>
  <c r="E560" i="3"/>
  <c r="D560" i="3"/>
  <c r="E559" i="3"/>
  <c r="F559" i="3" s="1"/>
  <c r="D559" i="3"/>
  <c r="E558" i="3"/>
  <c r="F558" i="3" s="1"/>
  <c r="D558" i="3"/>
  <c r="E557" i="3"/>
  <c r="F557" i="3" s="1"/>
  <c r="D557" i="3"/>
  <c r="E556" i="3"/>
  <c r="F556" i="3" s="1"/>
  <c r="D556" i="3"/>
  <c r="E555" i="3"/>
  <c r="F555" i="3" s="1"/>
  <c r="D555" i="3"/>
  <c r="E554" i="3"/>
  <c r="F554" i="3" s="1"/>
  <c r="D554" i="3"/>
  <c r="E553" i="3"/>
  <c r="F553" i="3" s="1"/>
  <c r="D553" i="3"/>
  <c r="E552" i="3"/>
  <c r="F552" i="3" s="1"/>
  <c r="D552" i="3"/>
  <c r="E551" i="3"/>
  <c r="F551" i="3" s="1"/>
  <c r="D551" i="3"/>
  <c r="E550" i="3"/>
  <c r="F550" i="3" s="1"/>
  <c r="D550" i="3"/>
  <c r="E549" i="3"/>
  <c r="F549" i="3" s="1"/>
  <c r="D549" i="3"/>
  <c r="E548" i="3"/>
  <c r="F548" i="3" s="1"/>
  <c r="D548" i="3"/>
  <c r="E547" i="3"/>
  <c r="F547" i="3" s="1"/>
  <c r="D547" i="3"/>
  <c r="E546" i="3"/>
  <c r="F546" i="3" s="1"/>
  <c r="D546" i="3"/>
  <c r="E545" i="3"/>
  <c r="F545" i="3" s="1"/>
  <c r="D545" i="3"/>
  <c r="E544" i="3"/>
  <c r="F544" i="3" s="1"/>
  <c r="D544" i="3"/>
  <c r="E543" i="3"/>
  <c r="F543" i="3" s="1"/>
  <c r="D543" i="3"/>
  <c r="E542" i="3"/>
  <c r="F542" i="3" s="1"/>
  <c r="D542" i="3"/>
  <c r="E541" i="3"/>
  <c r="F541" i="3" s="1"/>
  <c r="D541" i="3"/>
  <c r="E540" i="3"/>
  <c r="F540" i="3" s="1"/>
  <c r="D540" i="3"/>
  <c r="E539" i="3"/>
  <c r="F539" i="3" s="1"/>
  <c r="D539" i="3"/>
  <c r="E538" i="3"/>
  <c r="F538" i="3" s="1"/>
  <c r="D538" i="3"/>
  <c r="E537" i="3"/>
  <c r="F537" i="3" s="1"/>
  <c r="D537" i="3"/>
  <c r="E536" i="3"/>
  <c r="F536" i="3" s="1"/>
  <c r="D536" i="3"/>
  <c r="F535" i="3"/>
  <c r="E535" i="3"/>
  <c r="D535" i="3"/>
  <c r="F534" i="3"/>
  <c r="E534" i="3"/>
  <c r="D534" i="3"/>
  <c r="E533" i="3"/>
  <c r="F533" i="3" s="1"/>
  <c r="D533" i="3"/>
  <c r="E532" i="3"/>
  <c r="F532" i="3" s="1"/>
  <c r="D532" i="3"/>
  <c r="E531" i="3"/>
  <c r="F531" i="3" s="1"/>
  <c r="D531" i="3"/>
  <c r="E530" i="3"/>
  <c r="F530" i="3" s="1"/>
  <c r="D530" i="3"/>
  <c r="E529" i="3"/>
  <c r="F529" i="3" s="1"/>
  <c r="D529" i="3"/>
  <c r="E528" i="3"/>
  <c r="F528" i="3" s="1"/>
  <c r="D528" i="3"/>
  <c r="E527" i="3"/>
  <c r="F527" i="3" s="1"/>
  <c r="D527" i="3"/>
  <c r="E526" i="3"/>
  <c r="F526" i="3" s="1"/>
  <c r="D526" i="3"/>
  <c r="E525" i="3"/>
  <c r="F525" i="3" s="1"/>
  <c r="D525" i="3"/>
  <c r="E524" i="3"/>
  <c r="F524" i="3" s="1"/>
  <c r="D524" i="3"/>
  <c r="E523" i="3"/>
  <c r="F523" i="3" s="1"/>
  <c r="D523" i="3"/>
  <c r="E522" i="3"/>
  <c r="F522" i="3" s="1"/>
  <c r="D522" i="3"/>
  <c r="E521" i="3"/>
  <c r="F521" i="3" s="1"/>
  <c r="D521" i="3"/>
  <c r="F520" i="3"/>
  <c r="E520" i="3"/>
  <c r="D520" i="3"/>
  <c r="E519" i="3"/>
  <c r="F519" i="3" s="1"/>
  <c r="D519" i="3"/>
  <c r="E518" i="3"/>
  <c r="F518" i="3" s="1"/>
  <c r="D518" i="3"/>
  <c r="E517" i="3"/>
  <c r="F517" i="3" s="1"/>
  <c r="D517" i="3"/>
  <c r="E516" i="3"/>
  <c r="F516" i="3" s="1"/>
  <c r="D516" i="3"/>
  <c r="E515" i="3"/>
  <c r="F515" i="3" s="1"/>
  <c r="D515" i="3"/>
  <c r="F514" i="3"/>
  <c r="E514" i="3"/>
  <c r="D514" i="3"/>
  <c r="E513" i="3"/>
  <c r="F513" i="3" s="1"/>
  <c r="D513" i="3"/>
  <c r="E512" i="3"/>
  <c r="F512" i="3" s="1"/>
  <c r="D512" i="3"/>
  <c r="E511" i="3"/>
  <c r="F511" i="3" s="1"/>
  <c r="D511" i="3"/>
  <c r="E510" i="3"/>
  <c r="F510" i="3" s="1"/>
  <c r="D510" i="3"/>
  <c r="E509" i="3"/>
  <c r="F509" i="3" s="1"/>
  <c r="D509" i="3"/>
  <c r="F508" i="3"/>
  <c r="E508" i="3"/>
  <c r="D508" i="3"/>
  <c r="E507" i="3"/>
  <c r="F507" i="3" s="1"/>
  <c r="D507" i="3"/>
  <c r="E506" i="3"/>
  <c r="F506" i="3" s="1"/>
  <c r="D506" i="3"/>
  <c r="E505" i="3"/>
  <c r="F505" i="3" s="1"/>
  <c r="D505" i="3"/>
  <c r="E504" i="3"/>
  <c r="F504" i="3" s="1"/>
  <c r="D504" i="3"/>
  <c r="E503" i="3"/>
  <c r="F503" i="3" s="1"/>
  <c r="D503" i="3"/>
  <c r="E502" i="3"/>
  <c r="F502" i="3" s="1"/>
  <c r="D502" i="3"/>
  <c r="E501" i="3"/>
  <c r="F501" i="3" s="1"/>
  <c r="D501" i="3"/>
  <c r="E500" i="3"/>
  <c r="F500" i="3" s="1"/>
  <c r="D500" i="3"/>
  <c r="E499" i="3"/>
  <c r="F499" i="3" s="1"/>
  <c r="D499" i="3"/>
  <c r="E498" i="3"/>
  <c r="F498" i="3" s="1"/>
  <c r="D498" i="3"/>
  <c r="E497" i="3"/>
  <c r="F497" i="3" s="1"/>
  <c r="D497" i="3"/>
  <c r="F496" i="3"/>
  <c r="E496" i="3"/>
  <c r="D496" i="3"/>
  <c r="E495" i="3"/>
  <c r="F495" i="3" s="1"/>
  <c r="D495" i="3"/>
  <c r="F494" i="3"/>
  <c r="E494" i="3"/>
  <c r="D494" i="3"/>
  <c r="E493" i="3"/>
  <c r="F493" i="3" s="1"/>
  <c r="D493" i="3"/>
  <c r="E492" i="3"/>
  <c r="F492" i="3" s="1"/>
  <c r="D492" i="3"/>
  <c r="E491" i="3"/>
  <c r="F491" i="3" s="1"/>
  <c r="D491" i="3"/>
  <c r="F490" i="3"/>
  <c r="E490" i="3"/>
  <c r="D490" i="3"/>
  <c r="E489" i="3"/>
  <c r="F489" i="3" s="1"/>
  <c r="D489" i="3"/>
  <c r="E488" i="3"/>
  <c r="F488" i="3" s="1"/>
  <c r="D488" i="3"/>
  <c r="E487" i="3"/>
  <c r="F487" i="3" s="1"/>
  <c r="D487" i="3"/>
  <c r="E486" i="3"/>
  <c r="F486" i="3" s="1"/>
  <c r="D486" i="3"/>
  <c r="E485" i="3"/>
  <c r="F485" i="3" s="1"/>
  <c r="D485" i="3"/>
  <c r="E484" i="3"/>
  <c r="F484" i="3" s="1"/>
  <c r="D484" i="3"/>
  <c r="E483" i="3"/>
  <c r="F483" i="3" s="1"/>
  <c r="D483" i="3"/>
  <c r="E482" i="3"/>
  <c r="F482" i="3" s="1"/>
  <c r="D482" i="3"/>
  <c r="F481" i="3"/>
  <c r="E481" i="3"/>
  <c r="D481" i="3"/>
  <c r="E480" i="3"/>
  <c r="F480" i="3" s="1"/>
  <c r="D480" i="3"/>
  <c r="F479" i="3"/>
  <c r="E479" i="3"/>
  <c r="D479" i="3"/>
  <c r="E478" i="3"/>
  <c r="F478" i="3" s="1"/>
  <c r="D478" i="3"/>
  <c r="E477" i="3"/>
  <c r="F477" i="3" s="1"/>
  <c r="D477" i="3"/>
  <c r="E476" i="3"/>
  <c r="F476" i="3" s="1"/>
  <c r="D476" i="3"/>
  <c r="E475" i="3"/>
  <c r="F475" i="3" s="1"/>
  <c r="D475" i="3"/>
  <c r="E474" i="3"/>
  <c r="F474" i="3" s="1"/>
  <c r="D474" i="3"/>
  <c r="E473" i="3"/>
  <c r="F473" i="3" s="1"/>
  <c r="D473" i="3"/>
  <c r="E472" i="3"/>
  <c r="F472" i="3" s="1"/>
  <c r="D472" i="3"/>
  <c r="E471" i="3"/>
  <c r="F471" i="3" s="1"/>
  <c r="D471" i="3"/>
  <c r="E470" i="3"/>
  <c r="F470" i="3" s="1"/>
  <c r="D470" i="3"/>
  <c r="E469" i="3"/>
  <c r="F469" i="3" s="1"/>
  <c r="D469" i="3"/>
  <c r="E468" i="3"/>
  <c r="F468" i="3" s="1"/>
  <c r="D468" i="3"/>
  <c r="E467" i="3"/>
  <c r="F467" i="3" s="1"/>
  <c r="D467" i="3"/>
  <c r="E466" i="3"/>
  <c r="F466" i="3" s="1"/>
  <c r="D466" i="3"/>
  <c r="E465" i="3"/>
  <c r="F465" i="3" s="1"/>
  <c r="D465" i="3"/>
  <c r="E464" i="3"/>
  <c r="F464" i="3" s="1"/>
  <c r="D464" i="3"/>
  <c r="E463" i="3"/>
  <c r="F463" i="3" s="1"/>
  <c r="D463" i="3"/>
  <c r="E462" i="3"/>
  <c r="F462" i="3" s="1"/>
  <c r="D462" i="3"/>
  <c r="E461" i="3"/>
  <c r="F461" i="3" s="1"/>
  <c r="D461" i="3"/>
  <c r="E460" i="3"/>
  <c r="F460" i="3" s="1"/>
  <c r="D460" i="3"/>
  <c r="E459" i="3"/>
  <c r="F459" i="3" s="1"/>
  <c r="D459" i="3"/>
  <c r="E458" i="3"/>
  <c r="F458" i="3" s="1"/>
  <c r="D458" i="3"/>
  <c r="E457" i="3"/>
  <c r="F457" i="3" s="1"/>
  <c r="D457" i="3"/>
  <c r="F456" i="3"/>
  <c r="E456" i="3"/>
  <c r="D456" i="3"/>
  <c r="E455" i="3"/>
  <c r="F455" i="3" s="1"/>
  <c r="D455" i="3"/>
  <c r="E454" i="3"/>
  <c r="F454" i="3" s="1"/>
  <c r="D454" i="3"/>
  <c r="E453" i="3"/>
  <c r="F453" i="3" s="1"/>
  <c r="D453" i="3"/>
  <c r="E452" i="3"/>
  <c r="F452" i="3" s="1"/>
  <c r="D452" i="3"/>
  <c r="E451" i="3"/>
  <c r="F451" i="3" s="1"/>
  <c r="D451" i="3"/>
  <c r="E450" i="3"/>
  <c r="F450" i="3" s="1"/>
  <c r="D450" i="3"/>
  <c r="E449" i="3"/>
  <c r="F449" i="3" s="1"/>
  <c r="D449" i="3"/>
  <c r="E448" i="3"/>
  <c r="F448" i="3" s="1"/>
  <c r="D448" i="3"/>
  <c r="E447" i="3"/>
  <c r="F447" i="3" s="1"/>
  <c r="D447" i="3"/>
  <c r="E446" i="3"/>
  <c r="F446" i="3" s="1"/>
  <c r="D446" i="3"/>
  <c r="E445" i="3"/>
  <c r="F445" i="3" s="1"/>
  <c r="D445" i="3"/>
  <c r="E444" i="3"/>
  <c r="F444" i="3" s="1"/>
  <c r="D444" i="3"/>
  <c r="E443" i="3"/>
  <c r="F443" i="3" s="1"/>
  <c r="D443" i="3"/>
  <c r="E442" i="3"/>
  <c r="F442" i="3" s="1"/>
  <c r="D442" i="3"/>
  <c r="E441" i="3"/>
  <c r="F441" i="3" s="1"/>
  <c r="D441" i="3"/>
  <c r="F440" i="3"/>
  <c r="E440" i="3"/>
  <c r="D440" i="3"/>
  <c r="E439" i="3"/>
  <c r="F439" i="3" s="1"/>
  <c r="D439" i="3"/>
  <c r="F438" i="3"/>
  <c r="E438" i="3"/>
  <c r="D438" i="3"/>
  <c r="E437" i="3"/>
  <c r="F437" i="3" s="1"/>
  <c r="D437" i="3"/>
  <c r="F436" i="3"/>
  <c r="E436" i="3"/>
  <c r="D436" i="3"/>
  <c r="E435" i="3"/>
  <c r="F435" i="3" s="1"/>
  <c r="D435" i="3"/>
  <c r="E434" i="3"/>
  <c r="F434" i="3" s="1"/>
  <c r="D434" i="3"/>
  <c r="E433" i="3"/>
  <c r="F433" i="3" s="1"/>
  <c r="D433" i="3"/>
  <c r="E432" i="3"/>
  <c r="F432" i="3" s="1"/>
  <c r="D432" i="3"/>
  <c r="E431" i="3"/>
  <c r="F431" i="3" s="1"/>
  <c r="D431" i="3"/>
  <c r="E430" i="3"/>
  <c r="F430" i="3" s="1"/>
  <c r="D430" i="3"/>
  <c r="E429" i="3"/>
  <c r="F429" i="3" s="1"/>
  <c r="D429" i="3"/>
  <c r="E428" i="3"/>
  <c r="F428" i="3" s="1"/>
  <c r="D428" i="3"/>
  <c r="E427" i="3"/>
  <c r="F427" i="3" s="1"/>
  <c r="D427" i="3"/>
  <c r="E426" i="3"/>
  <c r="F426" i="3" s="1"/>
  <c r="D426" i="3"/>
  <c r="F425" i="3"/>
  <c r="E425" i="3"/>
  <c r="D425" i="3"/>
  <c r="E424" i="3"/>
  <c r="F424" i="3" s="1"/>
  <c r="D424" i="3"/>
  <c r="E423" i="3"/>
  <c r="F423" i="3" s="1"/>
  <c r="D423" i="3"/>
  <c r="E422" i="3"/>
  <c r="F422" i="3" s="1"/>
  <c r="D422" i="3"/>
  <c r="E421" i="3"/>
  <c r="F421" i="3" s="1"/>
  <c r="D421" i="3"/>
  <c r="F420" i="3"/>
  <c r="E420" i="3"/>
  <c r="D420" i="3"/>
  <c r="F419" i="3"/>
  <c r="E419" i="3"/>
  <c r="D419" i="3"/>
  <c r="F418" i="3"/>
  <c r="E418" i="3"/>
  <c r="D418" i="3"/>
  <c r="F417" i="3"/>
  <c r="E417" i="3"/>
  <c r="D417" i="3"/>
  <c r="E416" i="3"/>
  <c r="F416" i="3" s="1"/>
  <c r="D416" i="3"/>
  <c r="E415" i="3"/>
  <c r="F415" i="3" s="1"/>
  <c r="D415" i="3"/>
  <c r="E414" i="3"/>
  <c r="F414" i="3" s="1"/>
  <c r="D414" i="3"/>
  <c r="E413" i="3"/>
  <c r="F413" i="3" s="1"/>
  <c r="D413" i="3"/>
  <c r="E412" i="3"/>
  <c r="F412" i="3" s="1"/>
  <c r="D412" i="3"/>
  <c r="E411" i="3"/>
  <c r="F411" i="3" s="1"/>
  <c r="D411" i="3"/>
  <c r="E410" i="3"/>
  <c r="F410" i="3" s="1"/>
  <c r="D410" i="3"/>
  <c r="E409" i="3"/>
  <c r="F409" i="3" s="1"/>
  <c r="D409" i="3"/>
  <c r="E408" i="3"/>
  <c r="F408" i="3" s="1"/>
  <c r="D408" i="3"/>
  <c r="E407" i="3"/>
  <c r="F407" i="3" s="1"/>
  <c r="D407" i="3"/>
  <c r="E406" i="3"/>
  <c r="F406" i="3" s="1"/>
  <c r="D406" i="3"/>
  <c r="E405" i="3"/>
  <c r="F405" i="3" s="1"/>
  <c r="D405" i="3"/>
  <c r="E404" i="3"/>
  <c r="F404" i="3" s="1"/>
  <c r="D404" i="3"/>
  <c r="E403" i="3"/>
  <c r="F403" i="3" s="1"/>
  <c r="D403" i="3"/>
  <c r="E402" i="3"/>
  <c r="F402" i="3" s="1"/>
  <c r="D402" i="3"/>
  <c r="E401" i="3"/>
  <c r="F401" i="3" s="1"/>
  <c r="D401" i="3"/>
  <c r="E400" i="3"/>
  <c r="F400" i="3" s="1"/>
  <c r="D400" i="3"/>
  <c r="E399" i="3"/>
  <c r="F399" i="3" s="1"/>
  <c r="D399" i="3"/>
  <c r="E398" i="3"/>
  <c r="F398" i="3" s="1"/>
  <c r="D398" i="3"/>
  <c r="E397" i="3"/>
  <c r="F397" i="3" s="1"/>
  <c r="D397" i="3"/>
  <c r="E396" i="3"/>
  <c r="F396" i="3" s="1"/>
  <c r="D396" i="3"/>
  <c r="E395" i="3"/>
  <c r="F395" i="3" s="1"/>
  <c r="D395" i="3"/>
  <c r="E394" i="3"/>
  <c r="F394" i="3" s="1"/>
  <c r="D394" i="3"/>
  <c r="E393" i="3"/>
  <c r="F393" i="3" s="1"/>
  <c r="D393" i="3"/>
  <c r="E392" i="3"/>
  <c r="F392" i="3" s="1"/>
  <c r="D392" i="3"/>
  <c r="E391" i="3"/>
  <c r="F391" i="3" s="1"/>
  <c r="D391" i="3"/>
  <c r="E390" i="3"/>
  <c r="F390" i="3" s="1"/>
  <c r="D390" i="3"/>
  <c r="E389" i="3"/>
  <c r="F389" i="3" s="1"/>
  <c r="D389" i="3"/>
  <c r="E388" i="3"/>
  <c r="F388" i="3" s="1"/>
  <c r="D388" i="3"/>
  <c r="E387" i="3"/>
  <c r="F387" i="3" s="1"/>
  <c r="D387" i="3"/>
  <c r="E386" i="3"/>
  <c r="F386" i="3" s="1"/>
  <c r="D386" i="3"/>
  <c r="E385" i="3"/>
  <c r="F385" i="3" s="1"/>
  <c r="D385" i="3"/>
  <c r="E384" i="3"/>
  <c r="F384" i="3" s="1"/>
  <c r="D384" i="3"/>
  <c r="E383" i="3"/>
  <c r="F383" i="3" s="1"/>
  <c r="D383" i="3"/>
  <c r="E382" i="3"/>
  <c r="F382" i="3" s="1"/>
  <c r="D382" i="3"/>
  <c r="E381" i="3"/>
  <c r="F381" i="3" s="1"/>
  <c r="D381" i="3"/>
  <c r="E380" i="3"/>
  <c r="F380" i="3" s="1"/>
  <c r="D380" i="3"/>
  <c r="E379" i="3"/>
  <c r="F379" i="3" s="1"/>
  <c r="D379" i="3"/>
  <c r="E378" i="3"/>
  <c r="F378" i="3" s="1"/>
  <c r="D378" i="3"/>
  <c r="E377" i="3"/>
  <c r="F377" i="3" s="1"/>
  <c r="D377" i="3"/>
  <c r="E376" i="3"/>
  <c r="F376" i="3" s="1"/>
  <c r="D376" i="3"/>
  <c r="E375" i="3"/>
  <c r="F375" i="3" s="1"/>
  <c r="D375" i="3"/>
  <c r="F374" i="3"/>
  <c r="E374" i="3"/>
  <c r="D374" i="3"/>
  <c r="E373" i="3"/>
  <c r="F373" i="3" s="1"/>
  <c r="D373" i="3"/>
  <c r="E372" i="3"/>
  <c r="F372" i="3" s="1"/>
  <c r="D372" i="3"/>
  <c r="E371" i="3"/>
  <c r="F371" i="3" s="1"/>
  <c r="D371" i="3"/>
  <c r="E370" i="3"/>
  <c r="F370" i="3" s="1"/>
  <c r="D370" i="3"/>
  <c r="E369" i="3"/>
  <c r="F369" i="3" s="1"/>
  <c r="D369" i="3"/>
  <c r="F368" i="3"/>
  <c r="E368" i="3"/>
  <c r="D368" i="3"/>
  <c r="E367" i="3"/>
  <c r="F367" i="3" s="1"/>
  <c r="D367" i="3"/>
  <c r="E366" i="3"/>
  <c r="F366" i="3" s="1"/>
  <c r="D366" i="3"/>
  <c r="E365" i="3"/>
  <c r="F365" i="3" s="1"/>
  <c r="D365" i="3"/>
  <c r="E364" i="3"/>
  <c r="F364" i="3" s="1"/>
  <c r="D364" i="3"/>
  <c r="E363" i="3"/>
  <c r="F363" i="3" s="1"/>
  <c r="D363" i="3"/>
  <c r="E362" i="3"/>
  <c r="F362" i="3" s="1"/>
  <c r="D362" i="3"/>
  <c r="E361" i="3"/>
  <c r="F361" i="3" s="1"/>
  <c r="D361" i="3"/>
  <c r="E360" i="3"/>
  <c r="F360" i="3" s="1"/>
  <c r="D360" i="3"/>
  <c r="E359" i="3"/>
  <c r="F359" i="3" s="1"/>
  <c r="D359" i="3"/>
  <c r="E358" i="3"/>
  <c r="F358" i="3" s="1"/>
  <c r="D358" i="3"/>
  <c r="E357" i="3"/>
  <c r="F357" i="3" s="1"/>
  <c r="D357" i="3"/>
  <c r="F356" i="3"/>
  <c r="E356" i="3"/>
  <c r="D356" i="3"/>
  <c r="F355" i="3"/>
  <c r="E355" i="3"/>
  <c r="D355" i="3"/>
  <c r="E354" i="3"/>
  <c r="F354" i="3" s="1"/>
  <c r="D354" i="3"/>
  <c r="E353" i="3"/>
  <c r="F353" i="3" s="1"/>
  <c r="D353" i="3"/>
  <c r="E352" i="3"/>
  <c r="F352" i="3" s="1"/>
  <c r="D352" i="3"/>
  <c r="E351" i="3"/>
  <c r="F351" i="3" s="1"/>
  <c r="D351" i="3"/>
  <c r="E350" i="3"/>
  <c r="F350" i="3" s="1"/>
  <c r="D350" i="3"/>
  <c r="E349" i="3"/>
  <c r="F349" i="3" s="1"/>
  <c r="D349" i="3"/>
  <c r="F348" i="3"/>
  <c r="E348" i="3"/>
  <c r="D348" i="3"/>
  <c r="F347" i="3"/>
  <c r="E347" i="3"/>
  <c r="D347" i="3"/>
  <c r="E346" i="3"/>
  <c r="F346" i="3" s="1"/>
  <c r="D346" i="3"/>
  <c r="E345" i="3"/>
  <c r="F345" i="3" s="1"/>
  <c r="D345" i="3"/>
  <c r="E344" i="3"/>
  <c r="F344" i="3" s="1"/>
  <c r="D344" i="3"/>
  <c r="E343" i="3"/>
  <c r="F343" i="3" s="1"/>
  <c r="D343" i="3"/>
  <c r="E342" i="3"/>
  <c r="F342" i="3" s="1"/>
  <c r="D342" i="3"/>
  <c r="E341" i="3"/>
  <c r="F341" i="3" s="1"/>
  <c r="D341" i="3"/>
  <c r="E340" i="3"/>
  <c r="F340" i="3" s="1"/>
  <c r="D340" i="3"/>
  <c r="E339" i="3"/>
  <c r="F339" i="3" s="1"/>
  <c r="D339" i="3"/>
  <c r="F338" i="3"/>
  <c r="E338" i="3"/>
  <c r="D338" i="3"/>
  <c r="E337" i="3"/>
  <c r="F337" i="3" s="1"/>
  <c r="D337" i="3"/>
  <c r="E336" i="3"/>
  <c r="F336" i="3" s="1"/>
  <c r="D336" i="3"/>
  <c r="E335" i="3"/>
  <c r="F335" i="3" s="1"/>
  <c r="D335" i="3"/>
  <c r="E334" i="3"/>
  <c r="F334" i="3" s="1"/>
  <c r="D334" i="3"/>
  <c r="E333" i="3"/>
  <c r="F333" i="3" s="1"/>
  <c r="D333" i="3"/>
  <c r="E332" i="3"/>
  <c r="F332" i="3" s="1"/>
  <c r="D332" i="3"/>
  <c r="E331" i="3"/>
  <c r="F331" i="3" s="1"/>
  <c r="D331" i="3"/>
  <c r="E330" i="3"/>
  <c r="F330" i="3" s="1"/>
  <c r="D330" i="3"/>
  <c r="E329" i="3"/>
  <c r="F329" i="3" s="1"/>
  <c r="D329" i="3"/>
  <c r="E328" i="3"/>
  <c r="F328" i="3" s="1"/>
  <c r="D328" i="3"/>
  <c r="E327" i="3"/>
  <c r="F327" i="3" s="1"/>
  <c r="D327" i="3"/>
  <c r="E326" i="3"/>
  <c r="F326" i="3" s="1"/>
  <c r="D326" i="3"/>
  <c r="E325" i="3"/>
  <c r="F325" i="3" s="1"/>
  <c r="D325" i="3"/>
  <c r="E324" i="3"/>
  <c r="F324" i="3" s="1"/>
  <c r="D324" i="3"/>
  <c r="E323" i="3"/>
  <c r="F323" i="3" s="1"/>
  <c r="D323" i="3"/>
  <c r="E322" i="3"/>
  <c r="F322" i="3" s="1"/>
  <c r="D322" i="3"/>
  <c r="E321" i="3"/>
  <c r="F321" i="3" s="1"/>
  <c r="D321" i="3"/>
  <c r="E320" i="3"/>
  <c r="F320" i="3" s="1"/>
  <c r="D320" i="3"/>
  <c r="E319" i="3"/>
  <c r="F319" i="3" s="1"/>
  <c r="D319" i="3"/>
  <c r="F318" i="3"/>
  <c r="E318" i="3"/>
  <c r="D318" i="3"/>
  <c r="E317" i="3"/>
  <c r="F317" i="3" s="1"/>
  <c r="D317" i="3"/>
  <c r="E316" i="3"/>
  <c r="F316" i="3" s="1"/>
  <c r="D316" i="3"/>
  <c r="E315" i="3"/>
  <c r="F315" i="3" s="1"/>
  <c r="D315" i="3"/>
  <c r="E314" i="3"/>
  <c r="F314" i="3" s="1"/>
  <c r="D314" i="3"/>
  <c r="E313" i="3"/>
  <c r="F313" i="3" s="1"/>
  <c r="D313" i="3"/>
  <c r="E312" i="3"/>
  <c r="F312" i="3" s="1"/>
  <c r="D312" i="3"/>
  <c r="E311" i="3"/>
  <c r="F311" i="3" s="1"/>
  <c r="D311" i="3"/>
  <c r="E310" i="3"/>
  <c r="F310" i="3" s="1"/>
  <c r="D310" i="3"/>
  <c r="E309" i="3"/>
  <c r="F309" i="3" s="1"/>
  <c r="D309" i="3"/>
  <c r="E308" i="3"/>
  <c r="F308" i="3" s="1"/>
  <c r="D308" i="3"/>
  <c r="F307" i="3"/>
  <c r="E307" i="3"/>
  <c r="D307" i="3"/>
  <c r="E306" i="3"/>
  <c r="F306" i="3" s="1"/>
  <c r="D306" i="3"/>
  <c r="E305" i="3"/>
  <c r="F305" i="3" s="1"/>
  <c r="D305" i="3"/>
  <c r="E304" i="3"/>
  <c r="F304" i="3" s="1"/>
  <c r="D304" i="3"/>
  <c r="E303" i="3"/>
  <c r="F303" i="3" s="1"/>
  <c r="D303" i="3"/>
  <c r="E302" i="3"/>
  <c r="F302" i="3" s="1"/>
  <c r="D302" i="3"/>
  <c r="E301" i="3"/>
  <c r="F301" i="3" s="1"/>
  <c r="D301" i="3"/>
  <c r="E300" i="3"/>
  <c r="F300" i="3" s="1"/>
  <c r="D300" i="3"/>
  <c r="E299" i="3"/>
  <c r="F299" i="3" s="1"/>
  <c r="D299" i="3"/>
  <c r="E298" i="3"/>
  <c r="F298" i="3" s="1"/>
  <c r="D298" i="3"/>
  <c r="F297" i="3"/>
  <c r="E297" i="3"/>
  <c r="D297" i="3"/>
  <c r="E296" i="3"/>
  <c r="F296" i="3" s="1"/>
  <c r="D296" i="3"/>
  <c r="E295" i="3"/>
  <c r="F295" i="3" s="1"/>
  <c r="D295" i="3"/>
  <c r="E294" i="3"/>
  <c r="F294" i="3" s="1"/>
  <c r="D294" i="3"/>
  <c r="E293" i="3"/>
  <c r="F293" i="3" s="1"/>
  <c r="D293" i="3"/>
  <c r="E292" i="3"/>
  <c r="F292" i="3" s="1"/>
  <c r="D292" i="3"/>
  <c r="E291" i="3"/>
  <c r="F291" i="3" s="1"/>
  <c r="D291" i="3"/>
  <c r="E290" i="3"/>
  <c r="F290" i="3" s="1"/>
  <c r="D290" i="3"/>
  <c r="E289" i="3"/>
  <c r="F289" i="3" s="1"/>
  <c r="D289" i="3"/>
  <c r="E288" i="3"/>
  <c r="F288" i="3" s="1"/>
  <c r="D288" i="3"/>
  <c r="E287" i="3"/>
  <c r="F287" i="3" s="1"/>
  <c r="D287" i="3"/>
  <c r="E286" i="3"/>
  <c r="F286" i="3" s="1"/>
  <c r="D286" i="3"/>
  <c r="E285" i="3"/>
  <c r="F285" i="3" s="1"/>
  <c r="D285" i="3"/>
  <c r="E284" i="3"/>
  <c r="F284" i="3" s="1"/>
  <c r="D284" i="3"/>
  <c r="E283" i="3"/>
  <c r="F283" i="3" s="1"/>
  <c r="D283" i="3"/>
  <c r="E282" i="3"/>
  <c r="F282" i="3" s="1"/>
  <c r="D282" i="3"/>
  <c r="F281" i="3"/>
  <c r="E281" i="3"/>
  <c r="D281" i="3"/>
  <c r="F280" i="3"/>
  <c r="E280" i="3"/>
  <c r="D280" i="3"/>
  <c r="F279" i="3"/>
  <c r="E279" i="3"/>
  <c r="D279" i="3"/>
  <c r="E278" i="3"/>
  <c r="F278" i="3" s="1"/>
  <c r="D278" i="3"/>
  <c r="E277" i="3"/>
  <c r="F277" i="3" s="1"/>
  <c r="D277" i="3"/>
  <c r="E276" i="3"/>
  <c r="F276" i="3" s="1"/>
  <c r="D276" i="3"/>
  <c r="E275" i="3"/>
  <c r="F275" i="3" s="1"/>
  <c r="D275" i="3"/>
  <c r="E274" i="3"/>
  <c r="F274" i="3" s="1"/>
  <c r="D274" i="3"/>
  <c r="E273" i="3"/>
  <c r="F273" i="3" s="1"/>
  <c r="D273" i="3"/>
  <c r="E272" i="3"/>
  <c r="F272" i="3" s="1"/>
  <c r="D272" i="3"/>
  <c r="E271" i="3"/>
  <c r="F271" i="3" s="1"/>
  <c r="D271" i="3"/>
  <c r="E270" i="3"/>
  <c r="F270" i="3" s="1"/>
  <c r="D270" i="3"/>
  <c r="E269" i="3"/>
  <c r="F269" i="3" s="1"/>
  <c r="D269" i="3"/>
  <c r="E268" i="3"/>
  <c r="F268" i="3" s="1"/>
  <c r="D268" i="3"/>
  <c r="E267" i="3"/>
  <c r="F267" i="3" s="1"/>
  <c r="D267" i="3"/>
  <c r="E266" i="3"/>
  <c r="F266" i="3" s="1"/>
  <c r="D266" i="3"/>
  <c r="E265" i="3"/>
  <c r="F265" i="3" s="1"/>
  <c r="D265" i="3"/>
  <c r="E264" i="3"/>
  <c r="F264" i="3" s="1"/>
  <c r="D264" i="3"/>
  <c r="E263" i="3"/>
  <c r="F263" i="3" s="1"/>
  <c r="D263" i="3"/>
  <c r="E262" i="3"/>
  <c r="F262" i="3" s="1"/>
  <c r="D262" i="3"/>
  <c r="E261" i="3"/>
  <c r="F261" i="3" s="1"/>
  <c r="D261" i="3"/>
  <c r="E260" i="3"/>
  <c r="F260" i="3" s="1"/>
  <c r="D260" i="3"/>
  <c r="E259" i="3"/>
  <c r="F259" i="3" s="1"/>
  <c r="D259" i="3"/>
  <c r="E258" i="3"/>
  <c r="F258" i="3" s="1"/>
  <c r="D258" i="3"/>
  <c r="E257" i="3"/>
  <c r="F257" i="3" s="1"/>
  <c r="D257" i="3"/>
  <c r="E256" i="3"/>
  <c r="F256" i="3" s="1"/>
  <c r="D256" i="3"/>
  <c r="E255" i="3"/>
  <c r="F255" i="3" s="1"/>
  <c r="D255" i="3"/>
  <c r="F254" i="3"/>
  <c r="E254" i="3"/>
  <c r="D254" i="3"/>
  <c r="E253" i="3"/>
  <c r="F253" i="3" s="1"/>
  <c r="D253" i="3"/>
  <c r="E252" i="3"/>
  <c r="F252" i="3" s="1"/>
  <c r="D252" i="3"/>
  <c r="E251" i="3"/>
  <c r="F251" i="3" s="1"/>
  <c r="D251" i="3"/>
  <c r="E250" i="3"/>
  <c r="F250" i="3" s="1"/>
  <c r="D250" i="3"/>
  <c r="E249" i="3"/>
  <c r="F249" i="3" s="1"/>
  <c r="D249" i="3"/>
  <c r="E248" i="3"/>
  <c r="F248" i="3" s="1"/>
  <c r="D248" i="3"/>
  <c r="E247" i="3"/>
  <c r="F247" i="3" s="1"/>
  <c r="D247" i="3"/>
  <c r="E246" i="3"/>
  <c r="F246" i="3" s="1"/>
  <c r="D246" i="3"/>
  <c r="E245" i="3"/>
  <c r="F245" i="3" s="1"/>
  <c r="D245" i="3"/>
  <c r="E244" i="3"/>
  <c r="F244" i="3" s="1"/>
  <c r="D244" i="3"/>
  <c r="E243" i="3"/>
  <c r="F243" i="3" s="1"/>
  <c r="D243" i="3"/>
  <c r="E242" i="3"/>
  <c r="F242" i="3" s="1"/>
  <c r="D242" i="3"/>
  <c r="E241" i="3"/>
  <c r="F241" i="3" s="1"/>
  <c r="D241" i="3"/>
  <c r="E240" i="3"/>
  <c r="F240" i="3" s="1"/>
  <c r="D240" i="3"/>
  <c r="E239" i="3"/>
  <c r="F239" i="3" s="1"/>
  <c r="D239" i="3"/>
  <c r="E238" i="3"/>
  <c r="F238" i="3" s="1"/>
  <c r="D238" i="3"/>
  <c r="E237" i="3"/>
  <c r="F237" i="3" s="1"/>
  <c r="D237" i="3"/>
  <c r="E236" i="3"/>
  <c r="F236" i="3" s="1"/>
  <c r="D236" i="3"/>
  <c r="E235" i="3"/>
  <c r="F235" i="3" s="1"/>
  <c r="D235" i="3"/>
  <c r="E234" i="3"/>
  <c r="F234" i="3" s="1"/>
  <c r="D234" i="3"/>
  <c r="E233" i="3"/>
  <c r="F233" i="3" s="1"/>
  <c r="D233" i="3"/>
  <c r="E232" i="3"/>
  <c r="F232" i="3" s="1"/>
  <c r="D232" i="3"/>
  <c r="E231" i="3"/>
  <c r="F231" i="3" s="1"/>
  <c r="D231" i="3"/>
  <c r="E230" i="3"/>
  <c r="F230" i="3" s="1"/>
  <c r="D230" i="3"/>
  <c r="E229" i="3"/>
  <c r="F229" i="3" s="1"/>
  <c r="D229" i="3"/>
  <c r="E228" i="3"/>
  <c r="F228" i="3" s="1"/>
  <c r="D228" i="3"/>
  <c r="E227" i="3"/>
  <c r="F227" i="3" s="1"/>
  <c r="D227" i="3"/>
  <c r="E226" i="3"/>
  <c r="F226" i="3" s="1"/>
  <c r="D226" i="3"/>
  <c r="E225" i="3"/>
  <c r="F225" i="3" s="1"/>
  <c r="D225" i="3"/>
  <c r="E224" i="3"/>
  <c r="F224" i="3" s="1"/>
  <c r="D224" i="3"/>
  <c r="E223" i="3"/>
  <c r="F223" i="3" s="1"/>
  <c r="D223" i="3"/>
  <c r="E222" i="3"/>
  <c r="F222" i="3" s="1"/>
  <c r="D222" i="3"/>
  <c r="E221" i="3"/>
  <c r="F221" i="3" s="1"/>
  <c r="D221" i="3"/>
  <c r="E220" i="3"/>
  <c r="F220" i="3" s="1"/>
  <c r="D220" i="3"/>
  <c r="E219" i="3"/>
  <c r="F219" i="3" s="1"/>
  <c r="D219" i="3"/>
  <c r="E218" i="3"/>
  <c r="F218" i="3" s="1"/>
  <c r="D218" i="3"/>
  <c r="E217" i="3"/>
  <c r="F217" i="3" s="1"/>
  <c r="D217" i="3"/>
  <c r="E216" i="3"/>
  <c r="F216" i="3" s="1"/>
  <c r="D216" i="3"/>
  <c r="E215" i="3"/>
  <c r="F215" i="3" s="1"/>
  <c r="D215" i="3"/>
  <c r="E214" i="3"/>
  <c r="F214" i="3" s="1"/>
  <c r="D214" i="3"/>
  <c r="E213" i="3"/>
  <c r="F213" i="3" s="1"/>
  <c r="D213" i="3"/>
  <c r="E212" i="3"/>
  <c r="F212" i="3" s="1"/>
  <c r="D212" i="3"/>
  <c r="E211" i="3"/>
  <c r="F211" i="3" s="1"/>
  <c r="D211" i="3"/>
  <c r="F210" i="3"/>
  <c r="E210" i="3"/>
  <c r="D210" i="3"/>
  <c r="E209" i="3"/>
  <c r="F209" i="3" s="1"/>
  <c r="D209" i="3"/>
  <c r="E208" i="3"/>
  <c r="F208" i="3" s="1"/>
  <c r="D208" i="3"/>
  <c r="E207" i="3"/>
  <c r="F207" i="3" s="1"/>
  <c r="D207" i="3"/>
  <c r="E206" i="3"/>
  <c r="F206" i="3" s="1"/>
  <c r="D206" i="3"/>
  <c r="E205" i="3"/>
  <c r="F205" i="3" s="1"/>
  <c r="D205" i="3"/>
  <c r="E204" i="3"/>
  <c r="F204" i="3" s="1"/>
  <c r="D204" i="3"/>
  <c r="E203" i="3"/>
  <c r="F203" i="3" s="1"/>
  <c r="D203" i="3"/>
  <c r="E202" i="3"/>
  <c r="F202" i="3" s="1"/>
  <c r="D202" i="3"/>
  <c r="E201" i="3"/>
  <c r="F201" i="3" s="1"/>
  <c r="D201" i="3"/>
  <c r="E200" i="3"/>
  <c r="F200" i="3" s="1"/>
  <c r="D200" i="3"/>
  <c r="E199" i="3"/>
  <c r="F199" i="3" s="1"/>
  <c r="D199" i="3"/>
  <c r="E198" i="3"/>
  <c r="F198" i="3" s="1"/>
  <c r="D198" i="3"/>
  <c r="E197" i="3"/>
  <c r="F197" i="3" s="1"/>
  <c r="D197" i="3"/>
  <c r="E196" i="3"/>
  <c r="F196" i="3" s="1"/>
  <c r="D196" i="3"/>
  <c r="E195" i="3"/>
  <c r="F195" i="3" s="1"/>
  <c r="D195" i="3"/>
  <c r="E194" i="3"/>
  <c r="F194" i="3" s="1"/>
  <c r="D194" i="3"/>
  <c r="E193" i="3"/>
  <c r="F193" i="3" s="1"/>
  <c r="D193" i="3"/>
  <c r="E192" i="3"/>
  <c r="F192" i="3" s="1"/>
  <c r="D192" i="3"/>
  <c r="E191" i="3"/>
  <c r="F191" i="3" s="1"/>
  <c r="D191" i="3"/>
  <c r="E190" i="3"/>
  <c r="F190" i="3" s="1"/>
  <c r="D190" i="3"/>
  <c r="E189" i="3"/>
  <c r="F189" i="3" s="1"/>
  <c r="D189" i="3"/>
  <c r="E188" i="3"/>
  <c r="F188" i="3" s="1"/>
  <c r="D188" i="3"/>
  <c r="E187" i="3"/>
  <c r="F187" i="3" s="1"/>
  <c r="D187" i="3"/>
  <c r="E186" i="3"/>
  <c r="F186" i="3" s="1"/>
  <c r="D186" i="3"/>
  <c r="E185" i="3"/>
  <c r="F185" i="3" s="1"/>
  <c r="D185" i="3"/>
  <c r="E184" i="3"/>
  <c r="F184" i="3" s="1"/>
  <c r="D184" i="3"/>
  <c r="E183" i="3"/>
  <c r="F183" i="3" s="1"/>
  <c r="D183" i="3"/>
  <c r="E182" i="3"/>
  <c r="F182" i="3" s="1"/>
  <c r="D182" i="3"/>
  <c r="E181" i="3"/>
  <c r="F181" i="3" s="1"/>
  <c r="D181" i="3"/>
  <c r="E180" i="3"/>
  <c r="F180" i="3" s="1"/>
  <c r="D180" i="3"/>
  <c r="E179" i="3"/>
  <c r="F179" i="3" s="1"/>
  <c r="D179" i="3"/>
  <c r="E178" i="3"/>
  <c r="F178" i="3" s="1"/>
  <c r="D178" i="3"/>
  <c r="E177" i="3"/>
  <c r="F177" i="3" s="1"/>
  <c r="D177" i="3"/>
  <c r="E176" i="3"/>
  <c r="F176" i="3" s="1"/>
  <c r="D176" i="3"/>
  <c r="E175" i="3"/>
  <c r="F175" i="3" s="1"/>
  <c r="D175" i="3"/>
  <c r="E174" i="3"/>
  <c r="F174" i="3" s="1"/>
  <c r="D174" i="3"/>
  <c r="E173" i="3"/>
  <c r="F173" i="3" s="1"/>
  <c r="D173" i="3"/>
  <c r="E172" i="3"/>
  <c r="F172" i="3" s="1"/>
  <c r="D172" i="3"/>
  <c r="E171" i="3"/>
  <c r="F171" i="3" s="1"/>
  <c r="D171" i="3"/>
  <c r="E170" i="3"/>
  <c r="F170" i="3" s="1"/>
  <c r="D170" i="3"/>
  <c r="E169" i="3"/>
  <c r="F169" i="3" s="1"/>
  <c r="D169" i="3"/>
  <c r="E168" i="3"/>
  <c r="F168" i="3" s="1"/>
  <c r="D168" i="3"/>
  <c r="E167" i="3"/>
  <c r="F167" i="3" s="1"/>
  <c r="D167" i="3"/>
  <c r="E166" i="3"/>
  <c r="F166" i="3" s="1"/>
  <c r="D166" i="3"/>
  <c r="E165" i="3"/>
  <c r="F165" i="3" s="1"/>
  <c r="D165" i="3"/>
  <c r="E164" i="3"/>
  <c r="F164" i="3" s="1"/>
  <c r="D164" i="3"/>
  <c r="E163" i="3"/>
  <c r="F163" i="3" s="1"/>
  <c r="D163" i="3"/>
  <c r="E162" i="3"/>
  <c r="F162" i="3" s="1"/>
  <c r="D162" i="3"/>
  <c r="E161" i="3"/>
  <c r="F161" i="3" s="1"/>
  <c r="D161" i="3"/>
  <c r="E160" i="3"/>
  <c r="F160" i="3" s="1"/>
  <c r="D160" i="3"/>
  <c r="E159" i="3"/>
  <c r="F159" i="3" s="1"/>
  <c r="D159" i="3"/>
  <c r="E158" i="3"/>
  <c r="F158" i="3" s="1"/>
  <c r="D158" i="3"/>
  <c r="E157" i="3"/>
  <c r="F157" i="3" s="1"/>
  <c r="D157" i="3"/>
  <c r="E156" i="3"/>
  <c r="F156" i="3" s="1"/>
  <c r="D156" i="3"/>
  <c r="E155" i="3"/>
  <c r="F155" i="3" s="1"/>
  <c r="D155" i="3"/>
  <c r="E154" i="3"/>
  <c r="F154" i="3" s="1"/>
  <c r="D154" i="3"/>
  <c r="E153" i="3"/>
  <c r="F153" i="3" s="1"/>
  <c r="D153" i="3"/>
  <c r="E152" i="3"/>
  <c r="F152" i="3" s="1"/>
  <c r="D152" i="3"/>
  <c r="E151" i="3"/>
  <c r="F151" i="3" s="1"/>
  <c r="D151" i="3"/>
  <c r="E150" i="3"/>
  <c r="F150" i="3" s="1"/>
  <c r="D150" i="3"/>
  <c r="E149" i="3"/>
  <c r="F149" i="3" s="1"/>
  <c r="D149" i="3"/>
  <c r="E148" i="3"/>
  <c r="F148" i="3" s="1"/>
  <c r="D148" i="3"/>
  <c r="E147" i="3"/>
  <c r="F147" i="3" s="1"/>
  <c r="D147" i="3"/>
  <c r="E146" i="3"/>
  <c r="F146" i="3" s="1"/>
  <c r="D146" i="3"/>
  <c r="E145" i="3"/>
  <c r="F145" i="3" s="1"/>
  <c r="D145" i="3"/>
  <c r="E144" i="3"/>
  <c r="F144" i="3" s="1"/>
  <c r="D144" i="3"/>
  <c r="E143" i="3"/>
  <c r="F143" i="3" s="1"/>
  <c r="D143" i="3"/>
  <c r="E142" i="3"/>
  <c r="F142" i="3" s="1"/>
  <c r="D142" i="3"/>
  <c r="E141" i="3"/>
  <c r="F141" i="3" s="1"/>
  <c r="D141" i="3"/>
  <c r="E140" i="3"/>
  <c r="F140" i="3" s="1"/>
  <c r="D140" i="3"/>
  <c r="E139" i="3"/>
  <c r="F139" i="3" s="1"/>
  <c r="D139" i="3"/>
  <c r="E138" i="3"/>
  <c r="F138" i="3" s="1"/>
  <c r="D138" i="3"/>
  <c r="E137" i="3"/>
  <c r="F137" i="3" s="1"/>
  <c r="D137" i="3"/>
  <c r="E136" i="3"/>
  <c r="F136" i="3" s="1"/>
  <c r="D136" i="3"/>
  <c r="E135" i="3"/>
  <c r="F135" i="3" s="1"/>
  <c r="D135" i="3"/>
  <c r="E134" i="3"/>
  <c r="F134" i="3" s="1"/>
  <c r="D134" i="3"/>
  <c r="E133" i="3"/>
  <c r="F133" i="3" s="1"/>
  <c r="D133" i="3"/>
  <c r="E132" i="3"/>
  <c r="F132" i="3" s="1"/>
  <c r="D132" i="3"/>
  <c r="E131" i="3"/>
  <c r="F131" i="3" s="1"/>
  <c r="D131" i="3"/>
  <c r="E130" i="3"/>
  <c r="F130" i="3" s="1"/>
  <c r="D130" i="3"/>
  <c r="E129" i="3"/>
  <c r="F129" i="3" s="1"/>
  <c r="D129" i="3"/>
  <c r="E128" i="3"/>
  <c r="F128" i="3" s="1"/>
  <c r="D128" i="3"/>
  <c r="E127" i="3"/>
  <c r="F127" i="3" s="1"/>
  <c r="D127" i="3"/>
  <c r="E126" i="3"/>
  <c r="F126" i="3" s="1"/>
  <c r="D126" i="3"/>
  <c r="E125" i="3"/>
  <c r="F125" i="3" s="1"/>
  <c r="D125" i="3"/>
  <c r="E124" i="3"/>
  <c r="F124" i="3" s="1"/>
  <c r="D124" i="3"/>
  <c r="E123" i="3"/>
  <c r="F123" i="3" s="1"/>
  <c r="D123" i="3"/>
  <c r="E122" i="3"/>
  <c r="F122" i="3" s="1"/>
  <c r="D122" i="3"/>
  <c r="F121" i="3"/>
  <c r="E121" i="3"/>
  <c r="D121" i="3"/>
  <c r="E120" i="3"/>
  <c r="F120" i="3" s="1"/>
  <c r="D120" i="3"/>
  <c r="E119" i="3"/>
  <c r="F119" i="3" s="1"/>
  <c r="D119" i="3"/>
  <c r="F118" i="3"/>
  <c r="E118" i="3"/>
  <c r="D118" i="3"/>
  <c r="E117" i="3"/>
  <c r="F117" i="3" s="1"/>
  <c r="D117" i="3"/>
  <c r="E116" i="3"/>
  <c r="F116" i="3" s="1"/>
  <c r="D116" i="3"/>
  <c r="E115" i="3"/>
  <c r="F115" i="3" s="1"/>
  <c r="D115" i="3"/>
  <c r="E114" i="3"/>
  <c r="F114" i="3" s="1"/>
  <c r="D114" i="3"/>
  <c r="E113" i="3"/>
  <c r="F113" i="3" s="1"/>
  <c r="D113" i="3"/>
  <c r="E112" i="3"/>
  <c r="F112" i="3" s="1"/>
  <c r="D112" i="3"/>
  <c r="E111" i="3"/>
  <c r="F111" i="3" s="1"/>
  <c r="D111" i="3"/>
  <c r="E110" i="3"/>
  <c r="F110" i="3" s="1"/>
  <c r="D110" i="3"/>
  <c r="E109" i="3"/>
  <c r="F109" i="3" s="1"/>
  <c r="D109" i="3"/>
  <c r="E108" i="3"/>
  <c r="F108" i="3" s="1"/>
  <c r="D108" i="3"/>
  <c r="E107" i="3"/>
  <c r="F107" i="3" s="1"/>
  <c r="D107" i="3"/>
  <c r="E106" i="3"/>
  <c r="F106" i="3" s="1"/>
  <c r="D106" i="3"/>
  <c r="E105" i="3"/>
  <c r="F105" i="3" s="1"/>
  <c r="D105" i="3"/>
  <c r="E104" i="3"/>
  <c r="F104" i="3" s="1"/>
  <c r="D104" i="3"/>
  <c r="F103" i="3"/>
  <c r="E103" i="3"/>
  <c r="D103" i="3"/>
  <c r="E102" i="3"/>
  <c r="F102" i="3" s="1"/>
  <c r="D102" i="3"/>
  <c r="E101" i="3"/>
  <c r="F101" i="3" s="1"/>
  <c r="D101" i="3"/>
  <c r="E100" i="3"/>
  <c r="F100" i="3" s="1"/>
  <c r="D100" i="3"/>
  <c r="E99" i="3"/>
  <c r="F99" i="3" s="1"/>
  <c r="D99" i="3"/>
  <c r="E98" i="3"/>
  <c r="F98" i="3" s="1"/>
  <c r="D98" i="3"/>
  <c r="E97" i="3"/>
  <c r="F97" i="3" s="1"/>
  <c r="D97" i="3"/>
  <c r="E96" i="3"/>
  <c r="F96" i="3" s="1"/>
  <c r="D96" i="3"/>
  <c r="E95" i="3"/>
  <c r="F95" i="3" s="1"/>
  <c r="D95" i="3"/>
  <c r="E94" i="3"/>
  <c r="F94" i="3" s="1"/>
  <c r="D94" i="3"/>
  <c r="E93" i="3"/>
  <c r="F93" i="3" s="1"/>
  <c r="D93" i="3"/>
  <c r="E92" i="3"/>
  <c r="F92" i="3" s="1"/>
  <c r="D92" i="3"/>
  <c r="E91" i="3"/>
  <c r="F91" i="3" s="1"/>
  <c r="D91" i="3"/>
  <c r="E90" i="3"/>
  <c r="F90" i="3" s="1"/>
  <c r="D90" i="3"/>
  <c r="E89" i="3"/>
  <c r="F89" i="3" s="1"/>
  <c r="D89" i="3"/>
  <c r="E88" i="3"/>
  <c r="F88" i="3" s="1"/>
  <c r="D88" i="3"/>
  <c r="E87" i="3"/>
  <c r="F87" i="3" s="1"/>
  <c r="D87" i="3"/>
  <c r="E86" i="3"/>
  <c r="F86" i="3" s="1"/>
  <c r="D86" i="3"/>
  <c r="E85" i="3"/>
  <c r="F85" i="3" s="1"/>
  <c r="D85" i="3"/>
  <c r="E84" i="3"/>
  <c r="F84" i="3" s="1"/>
  <c r="D84" i="3"/>
  <c r="E83" i="3"/>
  <c r="F83" i="3" s="1"/>
  <c r="D83" i="3"/>
  <c r="E82" i="3"/>
  <c r="F82" i="3" s="1"/>
  <c r="D82" i="3"/>
  <c r="E81" i="3"/>
  <c r="F81" i="3" s="1"/>
  <c r="D81" i="3"/>
  <c r="E80" i="3"/>
  <c r="F80" i="3" s="1"/>
  <c r="D80" i="3"/>
  <c r="E79" i="3"/>
  <c r="F79" i="3" s="1"/>
  <c r="D79" i="3"/>
  <c r="E78" i="3"/>
  <c r="F78" i="3" s="1"/>
  <c r="D78" i="3"/>
  <c r="E77" i="3"/>
  <c r="F77" i="3" s="1"/>
  <c r="D77" i="3"/>
  <c r="E76" i="3"/>
  <c r="F76" i="3" s="1"/>
  <c r="D76" i="3"/>
  <c r="E75" i="3"/>
  <c r="F75" i="3" s="1"/>
  <c r="D75" i="3"/>
  <c r="E74" i="3"/>
  <c r="F74" i="3" s="1"/>
  <c r="D74" i="3"/>
  <c r="E73" i="3"/>
  <c r="F73" i="3" s="1"/>
  <c r="D73" i="3"/>
  <c r="E72" i="3"/>
  <c r="F72" i="3" s="1"/>
  <c r="D72" i="3"/>
  <c r="E71" i="3"/>
  <c r="F71" i="3" s="1"/>
  <c r="D71" i="3"/>
  <c r="E70" i="3"/>
  <c r="F70" i="3" s="1"/>
  <c r="D70" i="3"/>
  <c r="E69" i="3"/>
  <c r="F69" i="3" s="1"/>
  <c r="D69" i="3"/>
  <c r="E68" i="3"/>
  <c r="F68" i="3" s="1"/>
  <c r="D68" i="3"/>
  <c r="E67" i="3"/>
  <c r="F67" i="3" s="1"/>
  <c r="D67" i="3"/>
  <c r="E66" i="3"/>
  <c r="F66" i="3" s="1"/>
  <c r="D66" i="3"/>
  <c r="E65" i="3"/>
  <c r="F65" i="3" s="1"/>
  <c r="D65" i="3"/>
  <c r="E64" i="3"/>
  <c r="F64" i="3" s="1"/>
  <c r="D64" i="3"/>
  <c r="E63" i="3"/>
  <c r="F63" i="3" s="1"/>
  <c r="D63" i="3"/>
  <c r="E62" i="3"/>
  <c r="F62" i="3" s="1"/>
  <c r="D62" i="3"/>
  <c r="E61" i="3"/>
  <c r="F61" i="3" s="1"/>
  <c r="D61" i="3"/>
  <c r="E60" i="3"/>
  <c r="F60" i="3" s="1"/>
  <c r="D60" i="3"/>
  <c r="E59" i="3"/>
  <c r="F59" i="3" s="1"/>
  <c r="D59" i="3"/>
  <c r="E58" i="3"/>
  <c r="F58" i="3" s="1"/>
  <c r="D58" i="3"/>
  <c r="E57" i="3"/>
  <c r="F57" i="3" s="1"/>
  <c r="D57" i="3"/>
  <c r="E56" i="3"/>
  <c r="F56" i="3" s="1"/>
  <c r="D56" i="3"/>
  <c r="E55" i="3"/>
  <c r="F55" i="3" s="1"/>
  <c r="D55" i="3"/>
  <c r="E54" i="3"/>
  <c r="F54" i="3" s="1"/>
  <c r="D54" i="3"/>
  <c r="E53" i="3"/>
  <c r="F53" i="3" s="1"/>
  <c r="D53" i="3"/>
  <c r="E52" i="3"/>
  <c r="F52" i="3" s="1"/>
  <c r="D52" i="3"/>
  <c r="E51" i="3"/>
  <c r="F51" i="3" s="1"/>
  <c r="D51" i="3"/>
  <c r="E50" i="3"/>
  <c r="F50" i="3" s="1"/>
  <c r="D50" i="3"/>
  <c r="E49" i="3"/>
  <c r="F49" i="3" s="1"/>
  <c r="D49" i="3"/>
  <c r="E48" i="3"/>
  <c r="F48" i="3" s="1"/>
  <c r="D48" i="3"/>
  <c r="E47" i="3"/>
  <c r="F47" i="3" s="1"/>
  <c r="D47" i="3"/>
  <c r="E46" i="3"/>
  <c r="F46" i="3" s="1"/>
  <c r="D46" i="3"/>
  <c r="E45" i="3"/>
  <c r="F45" i="3" s="1"/>
  <c r="D45" i="3"/>
  <c r="E44" i="3"/>
  <c r="F44" i="3" s="1"/>
  <c r="D44" i="3"/>
  <c r="E43" i="3"/>
  <c r="F43" i="3" s="1"/>
  <c r="D43" i="3"/>
  <c r="E42" i="3"/>
  <c r="F42" i="3" s="1"/>
  <c r="D42" i="3"/>
  <c r="E41" i="3"/>
  <c r="F41" i="3" s="1"/>
  <c r="D41" i="3"/>
  <c r="E40" i="3"/>
  <c r="F40" i="3" s="1"/>
  <c r="D40" i="3"/>
  <c r="E39" i="3"/>
  <c r="F39" i="3" s="1"/>
  <c r="D39" i="3"/>
  <c r="E38" i="3"/>
  <c r="F38" i="3" s="1"/>
  <c r="D38" i="3"/>
  <c r="E37" i="3"/>
  <c r="F37" i="3" s="1"/>
  <c r="D37" i="3"/>
  <c r="D36" i="3"/>
  <c r="D35" i="3"/>
  <c r="D34" i="3"/>
  <c r="D33" i="3"/>
  <c r="D32" i="3"/>
  <c r="D31" i="3"/>
  <c r="D30" i="3"/>
  <c r="D29" i="3"/>
  <c r="D28" i="3"/>
  <c r="D27" i="3"/>
  <c r="D26" i="3"/>
  <c r="D25" i="3"/>
  <c r="D24" i="3"/>
  <c r="D23" i="3"/>
  <c r="D22" i="3"/>
  <c r="D21" i="3"/>
  <c r="D20" i="3"/>
  <c r="D19" i="3"/>
  <c r="D18" i="3"/>
  <c r="D17" i="3"/>
  <c r="D16" i="3"/>
  <c r="E15" i="3"/>
  <c r="F15" i="3" s="1"/>
  <c r="D15" i="3"/>
  <c r="D14" i="3"/>
  <c r="D13" i="3"/>
  <c r="E12" i="3"/>
  <c r="F12" i="3" s="1"/>
  <c r="D12" i="3"/>
  <c r="D11" i="3"/>
  <c r="D10" i="3"/>
  <c r="D9" i="3"/>
  <c r="D8" i="3"/>
  <c r="D7" i="3"/>
  <c r="D6" i="3"/>
  <c r="D5" i="3"/>
  <c r="D4" i="3"/>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9" i="2"/>
  <c r="E268" i="2"/>
  <c r="E267" i="2"/>
  <c r="E266" i="2"/>
  <c r="E265" i="2"/>
  <c r="E264" i="2"/>
  <c r="E263" i="2"/>
  <c r="E262" i="2"/>
  <c r="E261" i="2"/>
  <c r="E260" i="2"/>
  <c r="E259" i="2"/>
  <c r="E258" i="2"/>
  <c r="E257" i="2"/>
  <c r="E256" i="2"/>
  <c r="E255" i="2"/>
  <c r="E254" i="2"/>
  <c r="E253" i="2"/>
  <c r="E252" i="2"/>
  <c r="E251"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35" i="3" s="1"/>
  <c r="F35" i="3" s="1"/>
  <c r="E19" i="2"/>
  <c r="E23" i="3" s="1"/>
  <c r="F23" i="3" s="1"/>
  <c r="E18" i="2"/>
  <c r="E36" i="3" s="1"/>
  <c r="F36" i="3" s="1"/>
  <c r="E17" i="2"/>
  <c r="E27" i="3" s="1"/>
  <c r="F27" i="3" s="1"/>
  <c r="E16" i="2"/>
  <c r="E22" i="3" s="1"/>
  <c r="F22" i="3" s="1"/>
  <c r="E15" i="2"/>
  <c r="E13" i="3" s="1"/>
  <c r="F13" i="3" s="1"/>
  <c r="E14" i="2"/>
  <c r="E19" i="3" s="1"/>
  <c r="F19" i="3" s="1"/>
  <c r="E13" i="2"/>
  <c r="E32" i="3" s="1"/>
  <c r="F32" i="3" s="1"/>
  <c r="E12" i="2"/>
  <c r="E21" i="3" s="1"/>
  <c r="F21" i="3" s="1"/>
  <c r="E11" i="2"/>
  <c r="E18" i="3" s="1"/>
  <c r="F18" i="3" s="1"/>
  <c r="E10" i="2"/>
  <c r="E17" i="3" s="1"/>
  <c r="F17" i="3" s="1"/>
  <c r="E9" i="2"/>
  <c r="E9" i="3" s="1"/>
  <c r="F9" i="3" s="1"/>
  <c r="E8" i="2"/>
  <c r="E28" i="3" s="1"/>
  <c r="F28" i="3" s="1"/>
  <c r="E7" i="2"/>
  <c r="E7" i="3" s="1"/>
  <c r="F7" i="3" s="1"/>
  <c r="E6" i="2"/>
  <c r="E6" i="3" s="1"/>
  <c r="F6" i="3" s="1"/>
  <c r="E5" i="2"/>
  <c r="E20" i="3" s="1"/>
  <c r="F20" i="3" s="1"/>
  <c r="E4" i="2"/>
  <c r="E4" i="3" s="1"/>
  <c r="F4" i="3" s="1"/>
  <c r="J61" i="4" l="1"/>
  <c r="K67" i="4"/>
  <c r="I97" i="4"/>
  <c r="L97" i="4" s="1"/>
  <c r="E24" i="3"/>
  <c r="F24" i="3" s="1"/>
  <c r="E11" i="3"/>
  <c r="F11" i="3" s="1"/>
  <c r="I18" i="4"/>
  <c r="L18" i="4" s="1"/>
  <c r="I34" i="4"/>
  <c r="L34" i="4" s="1"/>
  <c r="K51" i="4"/>
  <c r="J18" i="4"/>
  <c r="K34" i="4"/>
  <c r="I86" i="4"/>
  <c r="L86" i="4" s="1"/>
  <c r="I98" i="4"/>
  <c r="L98" i="4" s="1"/>
  <c r="I30" i="4"/>
  <c r="L30" i="4" s="1"/>
  <c r="K75" i="4"/>
  <c r="J98" i="4"/>
  <c r="E8" i="3"/>
  <c r="F8" i="3" s="1"/>
  <c r="E14" i="3"/>
  <c r="F14" i="3" s="1"/>
  <c r="D8" i="4" s="1"/>
  <c r="F8" i="4" s="1"/>
  <c r="J14" i="4"/>
  <c r="J30" i="4"/>
  <c r="J35" i="4"/>
  <c r="I58" i="4"/>
  <c r="L58" i="4" s="1"/>
  <c r="I81" i="4"/>
  <c r="L81" i="4" s="1"/>
  <c r="I93" i="4"/>
  <c r="L93" i="4" s="1"/>
  <c r="K14" i="4"/>
  <c r="K35" i="4"/>
  <c r="J58" i="4"/>
  <c r="K81" i="4"/>
  <c r="K25" i="4"/>
  <c r="I64" i="4"/>
  <c r="L64" i="4" s="1"/>
  <c r="I104" i="4"/>
  <c r="L104" i="4" s="1"/>
  <c r="K48" i="4"/>
  <c r="I31" i="4"/>
  <c r="L31" i="4" s="1"/>
  <c r="I42" i="4"/>
  <c r="L42" i="4" s="1"/>
  <c r="K94" i="4"/>
  <c r="J31" i="4"/>
  <c r="K54" i="4"/>
  <c r="I82" i="4"/>
  <c r="L82" i="4" s="1"/>
  <c r="E31" i="3"/>
  <c r="F31" i="3" s="1"/>
  <c r="I26" i="4"/>
  <c r="L26" i="4" s="1"/>
  <c r="I37" i="4"/>
  <c r="L37" i="4" s="1"/>
  <c r="J54" i="4"/>
  <c r="I22" i="4"/>
  <c r="L22" i="4" s="1"/>
  <c r="K45" i="4"/>
  <c r="K64" i="4"/>
  <c r="I74" i="4"/>
  <c r="L74" i="4" s="1"/>
  <c r="K88" i="4"/>
  <c r="E26" i="3"/>
  <c r="F26" i="3" s="1"/>
  <c r="J27" i="4"/>
  <c r="I41" i="4"/>
  <c r="L41" i="4" s="1"/>
  <c r="J74" i="4"/>
  <c r="I102" i="4"/>
  <c r="L102" i="4" s="1"/>
  <c r="K27" i="4"/>
  <c r="J41" i="4"/>
  <c r="I51" i="4"/>
  <c r="L51" i="4" s="1"/>
  <c r="I94" i="4"/>
  <c r="L94" i="4" s="1"/>
  <c r="I46" i="4"/>
  <c r="L46" i="4" s="1"/>
  <c r="K65" i="4"/>
  <c r="I84" i="4"/>
  <c r="L84" i="4" s="1"/>
  <c r="K84" i="4"/>
  <c r="K28" i="4"/>
  <c r="I61" i="4"/>
  <c r="L61" i="4" s="1"/>
  <c r="J75" i="4"/>
  <c r="I24" i="4"/>
  <c r="L24" i="4" s="1"/>
  <c r="I33" i="4"/>
  <c r="L33" i="4" s="1"/>
  <c r="I71" i="4"/>
  <c r="L71" i="4" s="1"/>
  <c r="K24" i="4"/>
  <c r="J71" i="4"/>
  <c r="J15" i="4"/>
  <c r="I38" i="4"/>
  <c r="L38" i="4" s="1"/>
  <c r="K85" i="4"/>
  <c r="J95" i="4"/>
  <c r="K104" i="4"/>
  <c r="K15" i="4"/>
  <c r="J38" i="4"/>
  <c r="I57" i="4"/>
  <c r="L57" i="4" s="1"/>
  <c r="I91" i="4"/>
  <c r="L91" i="4" s="1"/>
  <c r="K95" i="4"/>
  <c r="J91" i="4"/>
  <c r="I53" i="4"/>
  <c r="L53" i="4" s="1"/>
  <c r="I62" i="4"/>
  <c r="L62" i="4" s="1"/>
  <c r="J67" i="4"/>
  <c r="D9" i="4"/>
  <c r="F9" i="4" s="1"/>
  <c r="K9" i="4" s="1"/>
  <c r="I44" i="4"/>
  <c r="L44" i="4" s="1"/>
  <c r="I77" i="4"/>
  <c r="L77" i="4" s="1"/>
  <c r="K44" i="4"/>
  <c r="I73" i="4"/>
  <c r="L73" i="4" s="1"/>
  <c r="I106" i="4"/>
  <c r="L106" i="4" s="1"/>
  <c r="J63" i="4"/>
  <c r="K63" i="4"/>
  <c r="I63" i="4"/>
  <c r="L63" i="4" s="1"/>
  <c r="K99" i="4"/>
  <c r="J99" i="4"/>
  <c r="I99" i="4"/>
  <c r="L99" i="4" s="1"/>
  <c r="J43" i="4"/>
  <c r="K43" i="4"/>
  <c r="I43" i="4"/>
  <c r="L43" i="4" s="1"/>
  <c r="J47" i="4"/>
  <c r="K56" i="4"/>
  <c r="J56" i="4"/>
  <c r="I56" i="4"/>
  <c r="L56" i="4" s="1"/>
  <c r="K100" i="4"/>
  <c r="J100" i="4"/>
  <c r="I100" i="4"/>
  <c r="L100" i="4" s="1"/>
  <c r="E34" i="3"/>
  <c r="F34" i="3" s="1"/>
  <c r="D12" i="4" s="1"/>
  <c r="F12" i="4" s="1"/>
  <c r="K76" i="4"/>
  <c r="J76" i="4"/>
  <c r="I76" i="4"/>
  <c r="L76" i="4" s="1"/>
  <c r="K20" i="4"/>
  <c r="J20" i="4"/>
  <c r="I20" i="4"/>
  <c r="L20" i="4" s="1"/>
  <c r="K59" i="4"/>
  <c r="J59" i="4"/>
  <c r="I59" i="4"/>
  <c r="L59" i="4" s="1"/>
  <c r="K103" i="4"/>
  <c r="J103" i="4"/>
  <c r="I103" i="4"/>
  <c r="L103" i="4" s="1"/>
  <c r="E25" i="3"/>
  <c r="F25" i="3" s="1"/>
  <c r="D10" i="4" s="1"/>
  <c r="F10" i="4" s="1"/>
  <c r="J83" i="4"/>
  <c r="K83" i="4"/>
  <c r="I83" i="4"/>
  <c r="L83" i="4" s="1"/>
  <c r="I70" i="4"/>
  <c r="L70" i="4" s="1"/>
  <c r="K87" i="4"/>
  <c r="E29" i="3"/>
  <c r="F29" i="3" s="1"/>
  <c r="E16" i="3"/>
  <c r="F16" i="3" s="1"/>
  <c r="K40" i="4"/>
  <c r="J40" i="4"/>
  <c r="I40" i="4"/>
  <c r="L40" i="4" s="1"/>
  <c r="J70" i="4"/>
  <c r="K96" i="4"/>
  <c r="J96" i="4"/>
  <c r="I96" i="4"/>
  <c r="L96" i="4" s="1"/>
  <c r="I90" i="4"/>
  <c r="L90" i="4" s="1"/>
  <c r="E33" i="3"/>
  <c r="F33" i="3" s="1"/>
  <c r="K16" i="4"/>
  <c r="J16" i="4"/>
  <c r="I16" i="4"/>
  <c r="L16" i="4" s="1"/>
  <c r="K60" i="4"/>
  <c r="J60" i="4"/>
  <c r="I60" i="4"/>
  <c r="L60" i="4" s="1"/>
  <c r="K47" i="4"/>
  <c r="K39" i="4"/>
  <c r="J39" i="4"/>
  <c r="I39" i="4"/>
  <c r="L39" i="4" s="1"/>
  <c r="J87" i="4"/>
  <c r="E5" i="3"/>
  <c r="F5" i="3" s="1"/>
  <c r="K79" i="4"/>
  <c r="J79" i="4"/>
  <c r="I79" i="4"/>
  <c r="L79" i="4" s="1"/>
  <c r="J23" i="4"/>
  <c r="K23" i="4"/>
  <c r="I23" i="4"/>
  <c r="L23" i="4" s="1"/>
  <c r="K36" i="4"/>
  <c r="J36" i="4"/>
  <c r="I36" i="4"/>
  <c r="L36" i="4" s="1"/>
  <c r="K80" i="4"/>
  <c r="J80" i="4"/>
  <c r="I80" i="4"/>
  <c r="L80" i="4" s="1"/>
  <c r="J90" i="4"/>
  <c r="E30" i="3"/>
  <c r="F30" i="3" s="1"/>
  <c r="E10" i="3"/>
  <c r="F10" i="3" s="1"/>
  <c r="K19" i="4"/>
  <c r="J19" i="4"/>
  <c r="I19" i="4"/>
  <c r="L19" i="4" s="1"/>
  <c r="K32" i="4"/>
  <c r="K52" i="4"/>
  <c r="K72" i="4"/>
  <c r="K92" i="4"/>
  <c r="J13" i="4"/>
  <c r="J33" i="4"/>
  <c r="J53" i="4"/>
  <c r="J73" i="4"/>
  <c r="J93" i="4"/>
  <c r="J22" i="4"/>
  <c r="I25" i="4"/>
  <c r="L25" i="4" s="1"/>
  <c r="J42" i="4"/>
  <c r="I45" i="4"/>
  <c r="L45" i="4" s="1"/>
  <c r="J62" i="4"/>
  <c r="I65" i="4"/>
  <c r="L65" i="4" s="1"/>
  <c r="J82" i="4"/>
  <c r="I85" i="4"/>
  <c r="L85" i="4" s="1"/>
  <c r="J102" i="4"/>
  <c r="I105" i="4"/>
  <c r="L105" i="4" s="1"/>
  <c r="I28" i="4"/>
  <c r="L28" i="4" s="1"/>
  <c r="I48" i="4"/>
  <c r="L48" i="4" s="1"/>
  <c r="I68" i="4"/>
  <c r="L68" i="4" s="1"/>
  <c r="I88" i="4"/>
  <c r="L88" i="4" s="1"/>
  <c r="J105" i="4"/>
  <c r="J17" i="4"/>
  <c r="J37" i="4"/>
  <c r="J57" i="4"/>
  <c r="J77" i="4"/>
  <c r="J97" i="4"/>
  <c r="J26" i="4"/>
  <c r="I29" i="4"/>
  <c r="L29" i="4" s="1"/>
  <c r="J46" i="4"/>
  <c r="I49" i="4"/>
  <c r="L49" i="4" s="1"/>
  <c r="J66" i="4"/>
  <c r="I69" i="4"/>
  <c r="L69" i="4" s="1"/>
  <c r="J86" i="4"/>
  <c r="I89" i="4"/>
  <c r="L89" i="4" s="1"/>
  <c r="J106" i="4"/>
  <c r="J29" i="4"/>
  <c r="I32" i="4"/>
  <c r="L32" i="4" s="1"/>
  <c r="J49" i="4"/>
  <c r="I52" i="4"/>
  <c r="L52" i="4" s="1"/>
  <c r="J69" i="4"/>
  <c r="I72" i="4"/>
  <c r="L72" i="4" s="1"/>
  <c r="J89" i="4"/>
  <c r="I92" i="4"/>
  <c r="L92" i="4" s="1"/>
  <c r="D7" i="4" l="1"/>
  <c r="F7" i="4" s="1"/>
  <c r="I7" i="4" s="1"/>
  <c r="L7" i="4" s="1"/>
  <c r="J9" i="4"/>
  <c r="I9" i="4"/>
  <c r="L9" i="4" s="1"/>
  <c r="D11" i="4"/>
  <c r="F11" i="4" s="1"/>
  <c r="I11" i="4" s="1"/>
  <c r="L11" i="4" s="1"/>
  <c r="K10" i="4"/>
  <c r="J10" i="4"/>
  <c r="I10" i="4"/>
  <c r="L10" i="4" s="1"/>
  <c r="J8" i="4"/>
  <c r="I8" i="4"/>
  <c r="L8" i="4" s="1"/>
  <c r="K8" i="4"/>
  <c r="J12" i="4"/>
  <c r="I12" i="4"/>
  <c r="L12" i="4" s="1"/>
  <c r="K12" i="4"/>
  <c r="K11" i="4" l="1"/>
  <c r="J11" i="4"/>
  <c r="J7" i="4"/>
  <c r="K7" i="4"/>
</calcChain>
</file>

<file path=xl/sharedStrings.xml><?xml version="1.0" encoding="utf-8"?>
<sst xmlns="http://schemas.openxmlformats.org/spreadsheetml/2006/main" count="173" uniqueCount="83">
  <si>
    <t>Recipe Cost Sheet &amp; Menu Pricing (Excel)</t>
  </si>
  <si>
    <t>Toolkit by GroupChatOn · free template · https://toolkit.groupchaton.com</t>
  </si>
  <si>
    <t>Know what every plate really costs. List your ingredients once with their purchase price and usable yield (what is left after peeling, cleaning or trimming). Write each recipe as a few lines of ingredient and quantity. The Menu Costing sheet then shows the cost per portion of every dish, its food cost percent at your menu price, the gross margin in rupees and the price you would need to hit your target food cost.</t>
  </si>
  <si>
    <t>Colours</t>
  </si>
  <si>
    <t>Yellow cells: type or pick here.</t>
  </si>
  <si>
    <t>Grey and white cells: calculate by themselves. Don't type over them.</t>
  </si>
  <si>
    <t>Steps</t>
  </si>
  <si>
    <t>On the Ingredients sheet replace the samples with your ingredients. Type the price for one purchase unit (per kg, per litre, per piece) and the usable yield percent (100 if nothing is thrown away).</t>
  </si>
  <si>
    <t>On the Menu Costing sheet type each dish name, its category, how many portions one batch of the recipe makes, any extra cost per plate and the menu price before GST.</t>
  </si>
  <si>
    <t>On the Recipes sheet add one line per ingredient of each dish: pick the dish, pick the ingredient and type the quantity used for the whole batch in the same unit as the purchase unit (write 150 g as 0.15 kg).</t>
  </si>
  <si>
    <t>Back on Menu Costing, read the cost per portion, food cost percent and margin. Change the target food cost percent at the top if yours is different from 30 percent.</t>
  </si>
  <si>
    <t>Every time a supplier changes a price, update the Ingredients sheet; every dish that uses it recalculates.</t>
  </si>
  <si>
    <t>Tips</t>
  </si>
  <si>
    <t>•</t>
  </si>
  <si>
    <t>Weigh a real batch once instead of guessing: portion size drives food cost more than the price of any one ingredient.</t>
  </si>
  <si>
    <t>Yield matters: if 1 kg of onion gives 0.9 kg after peeling, a yield of 90 percent raises its true cost by about 11 percent.</t>
  </si>
  <si>
    <t>Many Indian restaurants aim for a food cost of 28 to 35 percent; a cloud kitchen paying aggregator commission often needs a lower food cost to stay profitable.</t>
  </si>
  <si>
    <t>Add the cost of the container, lid and carry bag as "extra per plate" for delivery dishes, or keep separate dine-in and delivery rows for the same dish.</t>
  </si>
  <si>
    <t>Full guide, questions and answers, and more free templates:</t>
  </si>
  <si>
    <t>https://toolkit.groupchaton.com/restaurant/rest-recipe-costing-excel/</t>
  </si>
  <si>
    <t>Designed &amp; Developed by: Nivesh Sahayak</t>
  </si>
  <si>
    <t>Free to use for your own work and your clients' work. Please don't sell or re-publish this file. The calculations are a help, not professional advice: check figures, tax rates and rules before you rely on them.</t>
  </si>
  <si>
    <t>Ingredients</t>
  </si>
  <si>
    <t>Price for ONE purchase unit. Yield = usable part after peeling, cleaning or trimming (100% if nothing is thrown away).</t>
  </si>
  <si>
    <t>Ingredient</t>
  </si>
  <si>
    <t>Unit</t>
  </si>
  <si>
    <t>Price per unit (₹)</t>
  </si>
  <si>
    <t>Yield %</t>
  </si>
  <si>
    <t>Cost per usable unit (₹)</t>
  </si>
  <si>
    <t>Price date</t>
  </si>
  <si>
    <t>Supplier</t>
  </si>
  <si>
    <t>Paneer</t>
  </si>
  <si>
    <t>kg</t>
  </si>
  <si>
    <t>Butter</t>
  </si>
  <si>
    <t>Fresh cream</t>
  </si>
  <si>
    <t>L</t>
  </si>
  <si>
    <t>Tomato</t>
  </si>
  <si>
    <t>Local mandi</t>
  </si>
  <si>
    <t>Onion</t>
  </si>
  <si>
    <t>Cashew</t>
  </si>
  <si>
    <t>Ginger-garlic paste</t>
  </si>
  <si>
    <t>Masala and whole spices</t>
  </si>
  <si>
    <t>Cumin seeds</t>
  </si>
  <si>
    <t>Refined oil</t>
  </si>
  <si>
    <t>Basmati rice</t>
  </si>
  <si>
    <t>Whole urad dal</t>
  </si>
  <si>
    <t>Maida</t>
  </si>
  <si>
    <t>Chicken curry cut</t>
  </si>
  <si>
    <t>Milk</t>
  </si>
  <si>
    <t>Curd</t>
  </si>
  <si>
    <t>Sugar</t>
  </si>
  <si>
    <t>Recipe lines</t>
  </si>
  <si>
    <t>One line per ingredient. Quantity for the WHOLE batch, in the ingredient's unit (150 g = 0.15 kg).</t>
  </si>
  <si>
    <t>Dish</t>
  </si>
  <si>
    <t>Qty for the batch</t>
  </si>
  <si>
    <t>Cost per unit (₹)</t>
  </si>
  <si>
    <t>Line cost (₹)</t>
  </si>
  <si>
    <t>Paneer Butter Masala</t>
  </si>
  <si>
    <t>Dal Makhani</t>
  </si>
  <si>
    <t>Jeera Rice</t>
  </si>
  <si>
    <t>Butter Naan</t>
  </si>
  <si>
    <t>Chicken Curry</t>
  </si>
  <si>
    <t>Sweet Lassi</t>
  </si>
  <si>
    <t>Menu costing and pricing</t>
  </si>
  <si>
    <t>Yellow cells: type. Grey cells calculate.</t>
  </si>
  <si>
    <t>Target food cost %</t>
  </si>
  <si>
    <t>Food cost % = cost per portion ÷ menu price before GST. Suggested price = cost per portion ÷ target food cost %, rounded up to the next ₹5. Red rows cost more than your target.</t>
  </si>
  <si>
    <t>GST % on the menu price</t>
  </si>
  <si>
    <t>Category</t>
  </si>
  <si>
    <t>Portions per recipe</t>
  </si>
  <si>
    <t>Recipe cost (₹)</t>
  </si>
  <si>
    <t>Extra per plate (₹)</t>
  </si>
  <si>
    <t>Cost per portion (₹)</t>
  </si>
  <si>
    <t>Menu price before GST (₹)</t>
  </si>
  <si>
    <t>Price with GST (₹)</t>
  </si>
  <si>
    <t>Food cost %</t>
  </si>
  <si>
    <t>Gross margin per plate (₹)</t>
  </si>
  <si>
    <t>Suggested price (₹)</t>
  </si>
  <si>
    <t>Status</t>
  </si>
  <si>
    <t>Main course</t>
  </si>
  <si>
    <t>Rice</t>
  </si>
  <si>
    <t>Breads</t>
  </si>
  <si>
    <t>Beverages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</si>
</sst>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t;=10000000]\₹\ ##\,##\,##\,##0.00;[&gt;=100000]\₹\ ##\,##\,##0.00;\₹\ ##,##0.00"/>
    <numFmt numFmtId="165" formatCode="dd\-mm\-yyyy"/>
    <numFmt numFmtId="166" formatCode="0.000"/>
    <numFmt numFmtId="167" formatCode="[&gt;=10000000]\₹\ ##\,##\,##\,##0;[&gt;=100000]\₹\ ##\,##\,##0;\₹\ ##,##0"/>
    <numFmt numFmtId="168" formatCode="0.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5">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9" fontId="0" fillId="2" borderId="1" xfId="0" applyNumberFormat="1" applyFill="1" applyBorder="1" applyProtection="1">
      <protection locked="0"/>
    </xf>
    <xf numFmtId="164" fontId="0" fillId="3" borderId="1" xfId="0" applyNumberFormat="1" applyFill="1" applyBorder="1"/>
    <xf numFmtId="165" fontId="0" fillId="2" borderId="1" xfId="0" applyNumberFormat="1" applyFill="1" applyBorder="1" applyProtection="1">
      <protection locked="0"/>
    </xf>
    <xf numFmtId="166" fontId="0" fillId="2" borderId="1" xfId="0" applyNumberFormat="1" applyFill="1" applyBorder="1" applyProtection="1">
      <protection locked="0"/>
    </xf>
    <xf numFmtId="0" fontId="0" fillId="3" borderId="1" xfId="0" applyFill="1" applyBorder="1"/>
    <xf numFmtId="0" fontId="6" fillId="0" borderId="0" xfId="0" applyFont="1"/>
    <xf numFmtId="9" fontId="0" fillId="2" borderId="1" xfId="0" applyNumberFormat="1" applyFill="1" applyBorder="1" applyAlignment="1" applyProtection="1">
      <alignment horizontal="center" vertical="center"/>
      <protection locked="0"/>
    </xf>
    <xf numFmtId="1" fontId="0" fillId="2" borderId="1" xfId="0" applyNumberFormat="1" applyFill="1" applyBorder="1" applyProtection="1">
      <protection locked="0"/>
    </xf>
    <xf numFmtId="167" fontId="0" fillId="2" borderId="1" xfId="0" applyNumberFormat="1" applyFill="1" applyBorder="1" applyProtection="1">
      <protection locked="0"/>
    </xf>
    <xf numFmtId="168" fontId="0" fillId="3" borderId="1" xfId="0" applyNumberFormat="1" applyFill="1" applyBorder="1"/>
    <xf numFmtId="167" fontId="0" fillId="3" borderId="1" xfId="0" applyNumberFormat="1" applyFill="1" applyBorder="1"/>
    <xf numFmtId="0" fontId="9" fillId="0" borderId="0" xfId="0" applyFont="1" applyAlignment="1">
      <alignment vertical="center" wrapText="1"/>
    </xf>
    <xf numFmtId="0" fontId="0" fillId="0" borderId="0" xfId="0"/>
  </cellXfs>
  <cellStyles count="1">
    <cellStyle name="Normal" xfId="0" builtinId="0"/>
  </cellStyles>
  <dxfs count="2">
    <dxf>
      <font>
        <b/>
        <color rgb="FFB91C1C"/>
      </font>
    </dxf>
    <dxf>
      <fill>
        <patternFill patternType="solid">
          <f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staurant/rest-recipe-costing-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45" customHeight="1" x14ac:dyDescent="0.3">
      <c r="A11" s="7">
        <v>1</v>
      </c>
      <c r="B11" s="3" t="s">
        <v>7</v>
      </c>
    </row>
    <row r="12" spans="1:2" ht="30" customHeight="1" x14ac:dyDescent="0.3">
      <c r="A12" s="7">
        <v>2</v>
      </c>
      <c r="B12" s="3" t="s">
        <v>8</v>
      </c>
    </row>
    <row r="13" spans="1:2" ht="45" customHeight="1" x14ac:dyDescent="0.3">
      <c r="A13" s="7">
        <v>3</v>
      </c>
      <c r="B13" s="3" t="s">
        <v>9</v>
      </c>
    </row>
    <row r="14" spans="1:2" ht="30" customHeight="1" x14ac:dyDescent="0.3">
      <c r="A14" s="7">
        <v>4</v>
      </c>
      <c r="B14" s="3" t="s">
        <v>10</v>
      </c>
    </row>
    <row r="15" spans="1:2" ht="30" customHeight="1" x14ac:dyDescent="0.3">
      <c r="A15" s="7">
        <v>5</v>
      </c>
      <c r="B15" s="3" t="s">
        <v>11</v>
      </c>
    </row>
    <row r="17" spans="1:2" ht="18" customHeight="1" x14ac:dyDescent="0.3">
      <c r="B17" s="4" t="s">
        <v>12</v>
      </c>
    </row>
    <row r="18" spans="1:2" ht="30" customHeight="1" x14ac:dyDescent="0.3">
      <c r="A18" t="s">
        <v>13</v>
      </c>
      <c r="B18" s="3" t="s">
        <v>14</v>
      </c>
    </row>
    <row r="19" spans="1:2" ht="30" customHeight="1" x14ac:dyDescent="0.3">
      <c r="A19" t="s">
        <v>13</v>
      </c>
      <c r="B19" s="3" t="s">
        <v>15</v>
      </c>
    </row>
    <row r="20" spans="1:2" ht="30" customHeight="1" x14ac:dyDescent="0.3">
      <c r="A20" t="s">
        <v>13</v>
      </c>
      <c r="B20" s="3" t="s">
        <v>16</v>
      </c>
    </row>
    <row r="21" spans="1:2" ht="30" customHeight="1" x14ac:dyDescent="0.3">
      <c r="A21" t="s">
        <v>13</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03"/>
  <sheetViews>
    <sheetView showGridLines="0" workbookViewId="0">
      <pane ySplit="3" topLeftCell="A4" activePane="bottomLeft" state="frozen"/>
      <selection pane="bottomLeft"/>
    </sheetView>
  </sheetViews>
  <sheetFormatPr defaultRowHeight="14.4" x14ac:dyDescent="0.3"/>
  <cols>
    <col min="1" max="1" width="28" customWidth="1"/>
    <col min="2" max="2" width="9" customWidth="1"/>
    <col min="3" max="3" width="14" customWidth="1"/>
    <col min="4" max="4" width="10" customWidth="1"/>
    <col min="5" max="5" width="16" customWidth="1"/>
    <col min="6" max="6" width="12" customWidth="1"/>
    <col min="7" max="7" width="24" customWidth="1"/>
  </cols>
  <sheetData>
    <row r="1" spans="1:7" ht="25.95" customHeight="1" x14ac:dyDescent="0.4">
      <c r="A1" s="1" t="s">
        <v>22</v>
      </c>
    </row>
    <row r="2" spans="1:7" x14ac:dyDescent="0.3">
      <c r="A2" s="2" t="s">
        <v>23</v>
      </c>
    </row>
    <row r="3" spans="1:7" ht="31.95" customHeight="1" x14ac:dyDescent="0.3">
      <c r="A3" s="12" t="s">
        <v>24</v>
      </c>
      <c r="B3" s="12" t="s">
        <v>25</v>
      </c>
      <c r="C3" s="12" t="s">
        <v>26</v>
      </c>
      <c r="D3" s="12" t="s">
        <v>27</v>
      </c>
      <c r="E3" s="12" t="s">
        <v>28</v>
      </c>
      <c r="F3" s="12" t="s">
        <v>29</v>
      </c>
      <c r="G3" s="12" t="s">
        <v>30</v>
      </c>
    </row>
    <row r="4" spans="1:7" x14ac:dyDescent="0.3">
      <c r="A4" s="13" t="s">
        <v>31</v>
      </c>
      <c r="B4" s="13" t="s">
        <v>32</v>
      </c>
      <c r="C4" s="14">
        <v>380</v>
      </c>
      <c r="D4" s="15">
        <v>1</v>
      </c>
      <c r="E4" s="16">
        <f t="shared" ref="E4:E67" si="0">IF(OR($A4="",N($C4)=0),"",ROUND($C4/IF(N($D4)&lt;=0,1,$D4),2))</f>
        <v>380</v>
      </c>
      <c r="F4" s="17">
        <v>46327</v>
      </c>
      <c r="G4" s="13"/>
    </row>
    <row r="5" spans="1:7" x14ac:dyDescent="0.3">
      <c r="A5" s="13" t="s">
        <v>33</v>
      </c>
      <c r="B5" s="13" t="s">
        <v>32</v>
      </c>
      <c r="C5" s="14">
        <v>520</v>
      </c>
      <c r="D5" s="15">
        <v>1</v>
      </c>
      <c r="E5" s="16">
        <f t="shared" si="0"/>
        <v>520</v>
      </c>
      <c r="F5" s="17">
        <v>46327</v>
      </c>
      <c r="G5" s="13"/>
    </row>
    <row r="6" spans="1:7" x14ac:dyDescent="0.3">
      <c r="A6" s="13" t="s">
        <v>34</v>
      </c>
      <c r="B6" s="13" t="s">
        <v>35</v>
      </c>
      <c r="C6" s="14">
        <v>240</v>
      </c>
      <c r="D6" s="15">
        <v>1</v>
      </c>
      <c r="E6" s="16">
        <f t="shared" si="0"/>
        <v>240</v>
      </c>
      <c r="F6" s="17">
        <v>46327</v>
      </c>
      <c r="G6" s="13"/>
    </row>
    <row r="7" spans="1:7" x14ac:dyDescent="0.3">
      <c r="A7" s="13" t="s">
        <v>36</v>
      </c>
      <c r="B7" s="13" t="s">
        <v>32</v>
      </c>
      <c r="C7" s="14">
        <v>35</v>
      </c>
      <c r="D7" s="15">
        <v>0.9</v>
      </c>
      <c r="E7" s="16">
        <f t="shared" si="0"/>
        <v>38.89</v>
      </c>
      <c r="F7" s="17">
        <v>46327</v>
      </c>
      <c r="G7" s="13" t="s">
        <v>37</v>
      </c>
    </row>
    <row r="8" spans="1:7" x14ac:dyDescent="0.3">
      <c r="A8" s="13" t="s">
        <v>38</v>
      </c>
      <c r="B8" s="13" t="s">
        <v>32</v>
      </c>
      <c r="C8" s="14">
        <v>30</v>
      </c>
      <c r="D8" s="15">
        <v>0.9</v>
      </c>
      <c r="E8" s="16">
        <f t="shared" si="0"/>
        <v>33.33</v>
      </c>
      <c r="F8" s="17">
        <v>46327</v>
      </c>
      <c r="G8" s="13" t="s">
        <v>37</v>
      </c>
    </row>
    <row r="9" spans="1:7" x14ac:dyDescent="0.3">
      <c r="A9" s="13" t="s">
        <v>39</v>
      </c>
      <c r="B9" s="13" t="s">
        <v>32</v>
      </c>
      <c r="C9" s="14">
        <v>900</v>
      </c>
      <c r="D9" s="15">
        <v>1</v>
      </c>
      <c r="E9" s="16">
        <f t="shared" si="0"/>
        <v>900</v>
      </c>
      <c r="F9" s="17">
        <v>46327</v>
      </c>
      <c r="G9" s="13"/>
    </row>
    <row r="10" spans="1:7" x14ac:dyDescent="0.3">
      <c r="A10" s="13" t="s">
        <v>40</v>
      </c>
      <c r="B10" s="13" t="s">
        <v>32</v>
      </c>
      <c r="C10" s="14">
        <v>140</v>
      </c>
      <c r="D10" s="15">
        <v>1</v>
      </c>
      <c r="E10" s="16">
        <f t="shared" si="0"/>
        <v>140</v>
      </c>
      <c r="F10" s="17">
        <v>46327</v>
      </c>
      <c r="G10" s="13"/>
    </row>
    <row r="11" spans="1:7" x14ac:dyDescent="0.3">
      <c r="A11" s="13" t="s">
        <v>41</v>
      </c>
      <c r="B11" s="13" t="s">
        <v>32</v>
      </c>
      <c r="C11" s="14">
        <v>600</v>
      </c>
      <c r="D11" s="15">
        <v>1</v>
      </c>
      <c r="E11" s="16">
        <f t="shared" si="0"/>
        <v>600</v>
      </c>
      <c r="F11" s="17">
        <v>46327</v>
      </c>
      <c r="G11" s="13"/>
    </row>
    <row r="12" spans="1:7" x14ac:dyDescent="0.3">
      <c r="A12" s="13" t="s">
        <v>42</v>
      </c>
      <c r="B12" s="13" t="s">
        <v>32</v>
      </c>
      <c r="C12" s="14">
        <v>400</v>
      </c>
      <c r="D12" s="15">
        <v>1</v>
      </c>
      <c r="E12" s="16">
        <f t="shared" si="0"/>
        <v>400</v>
      </c>
      <c r="F12" s="17">
        <v>46327</v>
      </c>
      <c r="G12" s="13"/>
    </row>
    <row r="13" spans="1:7" x14ac:dyDescent="0.3">
      <c r="A13" s="13" t="s">
        <v>43</v>
      </c>
      <c r="B13" s="13" t="s">
        <v>35</v>
      </c>
      <c r="C13" s="14">
        <v>150</v>
      </c>
      <c r="D13" s="15">
        <v>1</v>
      </c>
      <c r="E13" s="16">
        <f t="shared" si="0"/>
        <v>150</v>
      </c>
      <c r="F13" s="17">
        <v>46327</v>
      </c>
      <c r="G13" s="13"/>
    </row>
    <row r="14" spans="1:7" x14ac:dyDescent="0.3">
      <c r="A14" s="13" t="s">
        <v>44</v>
      </c>
      <c r="B14" s="13" t="s">
        <v>32</v>
      </c>
      <c r="C14" s="14">
        <v>110</v>
      </c>
      <c r="D14" s="15">
        <v>1</v>
      </c>
      <c r="E14" s="16">
        <f t="shared" si="0"/>
        <v>110</v>
      </c>
      <c r="F14" s="17">
        <v>46327</v>
      </c>
      <c r="G14" s="13"/>
    </row>
    <row r="15" spans="1:7" x14ac:dyDescent="0.3">
      <c r="A15" s="13" t="s">
        <v>45</v>
      </c>
      <c r="B15" s="13" t="s">
        <v>32</v>
      </c>
      <c r="C15" s="14">
        <v>130</v>
      </c>
      <c r="D15" s="15">
        <v>1</v>
      </c>
      <c r="E15" s="16">
        <f t="shared" si="0"/>
        <v>130</v>
      </c>
      <c r="F15" s="17">
        <v>46327</v>
      </c>
      <c r="G15" s="13"/>
    </row>
    <row r="16" spans="1:7" x14ac:dyDescent="0.3">
      <c r="A16" s="13" t="s">
        <v>46</v>
      </c>
      <c r="B16" s="13" t="s">
        <v>32</v>
      </c>
      <c r="C16" s="14">
        <v>40</v>
      </c>
      <c r="D16" s="15">
        <v>1</v>
      </c>
      <c r="E16" s="16">
        <f t="shared" si="0"/>
        <v>40</v>
      </c>
      <c r="F16" s="17">
        <v>46327</v>
      </c>
      <c r="G16" s="13"/>
    </row>
    <row r="17" spans="1:7" x14ac:dyDescent="0.3">
      <c r="A17" s="13" t="s">
        <v>47</v>
      </c>
      <c r="B17" s="13" t="s">
        <v>32</v>
      </c>
      <c r="C17" s="14">
        <v>240</v>
      </c>
      <c r="D17" s="15">
        <v>0.95</v>
      </c>
      <c r="E17" s="16">
        <f t="shared" si="0"/>
        <v>252.63</v>
      </c>
      <c r="F17" s="17">
        <v>46327</v>
      </c>
      <c r="G17" s="13"/>
    </row>
    <row r="18" spans="1:7" x14ac:dyDescent="0.3">
      <c r="A18" s="13" t="s">
        <v>48</v>
      </c>
      <c r="B18" s="13" t="s">
        <v>35</v>
      </c>
      <c r="C18" s="14">
        <v>60</v>
      </c>
      <c r="D18" s="15">
        <v>1</v>
      </c>
      <c r="E18" s="16">
        <f t="shared" si="0"/>
        <v>60</v>
      </c>
      <c r="F18" s="17">
        <v>46327</v>
      </c>
      <c r="G18" s="13"/>
    </row>
    <row r="19" spans="1:7" x14ac:dyDescent="0.3">
      <c r="A19" s="13" t="s">
        <v>49</v>
      </c>
      <c r="B19" s="13" t="s">
        <v>32</v>
      </c>
      <c r="C19" s="14">
        <v>80</v>
      </c>
      <c r="D19" s="15">
        <v>1</v>
      </c>
      <c r="E19" s="16">
        <f t="shared" si="0"/>
        <v>80</v>
      </c>
      <c r="F19" s="17">
        <v>46327</v>
      </c>
      <c r="G19" s="13"/>
    </row>
    <row r="20" spans="1:7" x14ac:dyDescent="0.3">
      <c r="A20" s="13" t="s">
        <v>50</v>
      </c>
      <c r="B20" s="13" t="s">
        <v>32</v>
      </c>
      <c r="C20" s="14">
        <v>44</v>
      </c>
      <c r="D20" s="15">
        <v>1</v>
      </c>
      <c r="E20" s="16">
        <f t="shared" si="0"/>
        <v>44</v>
      </c>
      <c r="F20" s="17">
        <v>46327</v>
      </c>
      <c r="G20" s="13"/>
    </row>
    <row r="21" spans="1:7" x14ac:dyDescent="0.3">
      <c r="A21" s="13"/>
      <c r="B21" s="13"/>
      <c r="C21" s="14"/>
      <c r="D21" s="15"/>
      <c r="E21" s="16" t="str">
        <f t="shared" si="0"/>
        <v/>
      </c>
      <c r="F21" s="17"/>
      <c r="G21" s="13"/>
    </row>
    <row r="22" spans="1:7" x14ac:dyDescent="0.3">
      <c r="A22" s="13"/>
      <c r="B22" s="13"/>
      <c r="C22" s="14"/>
      <c r="D22" s="15"/>
      <c r="E22" s="16" t="str">
        <f t="shared" si="0"/>
        <v/>
      </c>
      <c r="F22" s="17"/>
      <c r="G22" s="13"/>
    </row>
    <row r="23" spans="1:7" x14ac:dyDescent="0.3">
      <c r="A23" s="13"/>
      <c r="B23" s="13"/>
      <c r="C23" s="14"/>
      <c r="D23" s="15"/>
      <c r="E23" s="16" t="str">
        <f t="shared" si="0"/>
        <v/>
      </c>
      <c r="F23" s="17"/>
      <c r="G23" s="13"/>
    </row>
    <row r="24" spans="1:7" x14ac:dyDescent="0.3">
      <c r="A24" s="13"/>
      <c r="B24" s="13"/>
      <c r="C24" s="14"/>
      <c r="D24" s="15"/>
      <c r="E24" s="16" t="str">
        <f t="shared" si="0"/>
        <v/>
      </c>
      <c r="F24" s="17"/>
      <c r="G24" s="13"/>
    </row>
    <row r="25" spans="1:7" x14ac:dyDescent="0.3">
      <c r="A25" s="13"/>
      <c r="B25" s="13"/>
      <c r="C25" s="14"/>
      <c r="D25" s="15"/>
      <c r="E25" s="16" t="str">
        <f t="shared" si="0"/>
        <v/>
      </c>
      <c r="F25" s="17"/>
      <c r="G25" s="13"/>
    </row>
    <row r="26" spans="1:7" x14ac:dyDescent="0.3">
      <c r="A26" s="13"/>
      <c r="B26" s="13"/>
      <c r="C26" s="14"/>
      <c r="D26" s="15"/>
      <c r="E26" s="16" t="str">
        <f t="shared" si="0"/>
        <v/>
      </c>
      <c r="F26" s="17"/>
      <c r="G26" s="13"/>
    </row>
    <row r="27" spans="1:7" x14ac:dyDescent="0.3">
      <c r="A27" s="13"/>
      <c r="B27" s="13"/>
      <c r="C27" s="14"/>
      <c r="D27" s="15"/>
      <c r="E27" s="16" t="str">
        <f t="shared" si="0"/>
        <v/>
      </c>
      <c r="F27" s="17"/>
      <c r="G27" s="13"/>
    </row>
    <row r="28" spans="1:7" x14ac:dyDescent="0.3">
      <c r="A28" s="13"/>
      <c r="B28" s="13"/>
      <c r="C28" s="14"/>
      <c r="D28" s="15"/>
      <c r="E28" s="16" t="str">
        <f t="shared" si="0"/>
        <v/>
      </c>
      <c r="F28" s="17"/>
      <c r="G28" s="13"/>
    </row>
    <row r="29" spans="1:7" x14ac:dyDescent="0.3">
      <c r="A29" s="13"/>
      <c r="B29" s="13"/>
      <c r="C29" s="14"/>
      <c r="D29" s="15"/>
      <c r="E29" s="16" t="str">
        <f t="shared" si="0"/>
        <v/>
      </c>
      <c r="F29" s="17"/>
      <c r="G29" s="13"/>
    </row>
    <row r="30" spans="1:7" x14ac:dyDescent="0.3">
      <c r="A30" s="13"/>
      <c r="B30" s="13"/>
      <c r="C30" s="14"/>
      <c r="D30" s="15"/>
      <c r="E30" s="16" t="str">
        <f t="shared" si="0"/>
        <v/>
      </c>
      <c r="F30" s="17"/>
      <c r="G30" s="13"/>
    </row>
    <row r="31" spans="1:7" x14ac:dyDescent="0.3">
      <c r="A31" s="13"/>
      <c r="B31" s="13"/>
      <c r="C31" s="14"/>
      <c r="D31" s="15"/>
      <c r="E31" s="16" t="str">
        <f t="shared" si="0"/>
        <v/>
      </c>
      <c r="F31" s="17"/>
      <c r="G31" s="13"/>
    </row>
    <row r="32" spans="1:7" x14ac:dyDescent="0.3">
      <c r="A32" s="13"/>
      <c r="B32" s="13"/>
      <c r="C32" s="14"/>
      <c r="D32" s="15"/>
      <c r="E32" s="16" t="str">
        <f t="shared" si="0"/>
        <v/>
      </c>
      <c r="F32" s="17"/>
      <c r="G32" s="13"/>
    </row>
    <row r="33" spans="1:7" x14ac:dyDescent="0.3">
      <c r="A33" s="13"/>
      <c r="B33" s="13"/>
      <c r="C33" s="14"/>
      <c r="D33" s="15"/>
      <c r="E33" s="16" t="str">
        <f t="shared" si="0"/>
        <v/>
      </c>
      <c r="F33" s="17"/>
      <c r="G33" s="13"/>
    </row>
    <row r="34" spans="1:7" x14ac:dyDescent="0.3">
      <c r="A34" s="13"/>
      <c r="B34" s="13"/>
      <c r="C34" s="14"/>
      <c r="D34" s="15"/>
      <c r="E34" s="16" t="str">
        <f t="shared" si="0"/>
        <v/>
      </c>
      <c r="F34" s="17"/>
      <c r="G34" s="13"/>
    </row>
    <row r="35" spans="1:7" x14ac:dyDescent="0.3">
      <c r="A35" s="13"/>
      <c r="B35" s="13"/>
      <c r="C35" s="14"/>
      <c r="D35" s="15"/>
      <c r="E35" s="16" t="str">
        <f t="shared" si="0"/>
        <v/>
      </c>
      <c r="F35" s="17"/>
      <c r="G35" s="13"/>
    </row>
    <row r="36" spans="1:7" x14ac:dyDescent="0.3">
      <c r="A36" s="13"/>
      <c r="B36" s="13"/>
      <c r="C36" s="14"/>
      <c r="D36" s="15"/>
      <c r="E36" s="16" t="str">
        <f t="shared" si="0"/>
        <v/>
      </c>
      <c r="F36" s="17"/>
      <c r="G36" s="13"/>
    </row>
    <row r="37" spans="1:7" x14ac:dyDescent="0.3">
      <c r="A37" s="13"/>
      <c r="B37" s="13"/>
      <c r="C37" s="14"/>
      <c r="D37" s="15"/>
      <c r="E37" s="16" t="str">
        <f t="shared" si="0"/>
        <v/>
      </c>
      <c r="F37" s="17"/>
      <c r="G37" s="13"/>
    </row>
    <row r="38" spans="1:7" x14ac:dyDescent="0.3">
      <c r="A38" s="13"/>
      <c r="B38" s="13"/>
      <c r="C38" s="14"/>
      <c r="D38" s="15"/>
      <c r="E38" s="16" t="str">
        <f t="shared" si="0"/>
        <v/>
      </c>
      <c r="F38" s="17"/>
      <c r="G38" s="13"/>
    </row>
    <row r="39" spans="1:7" x14ac:dyDescent="0.3">
      <c r="A39" s="13"/>
      <c r="B39" s="13"/>
      <c r="C39" s="14"/>
      <c r="D39" s="15"/>
      <c r="E39" s="16" t="str">
        <f t="shared" si="0"/>
        <v/>
      </c>
      <c r="F39" s="17"/>
      <c r="G39" s="13"/>
    </row>
    <row r="40" spans="1:7" x14ac:dyDescent="0.3">
      <c r="A40" s="13"/>
      <c r="B40" s="13"/>
      <c r="C40" s="14"/>
      <c r="D40" s="15"/>
      <c r="E40" s="16" t="str">
        <f t="shared" si="0"/>
        <v/>
      </c>
      <c r="F40" s="17"/>
      <c r="G40" s="13"/>
    </row>
    <row r="41" spans="1:7" x14ac:dyDescent="0.3">
      <c r="A41" s="13"/>
      <c r="B41" s="13"/>
      <c r="C41" s="14"/>
      <c r="D41" s="15"/>
      <c r="E41" s="16" t="str">
        <f t="shared" si="0"/>
        <v/>
      </c>
      <c r="F41" s="17"/>
      <c r="G41" s="13"/>
    </row>
    <row r="42" spans="1:7" x14ac:dyDescent="0.3">
      <c r="A42" s="13"/>
      <c r="B42" s="13"/>
      <c r="C42" s="14"/>
      <c r="D42" s="15"/>
      <c r="E42" s="16" t="str">
        <f t="shared" si="0"/>
        <v/>
      </c>
      <c r="F42" s="17"/>
      <c r="G42" s="13"/>
    </row>
    <row r="43" spans="1:7" x14ac:dyDescent="0.3">
      <c r="A43" s="13"/>
      <c r="B43" s="13"/>
      <c r="C43" s="14"/>
      <c r="D43" s="15"/>
      <c r="E43" s="16" t="str">
        <f t="shared" si="0"/>
        <v/>
      </c>
      <c r="F43" s="17"/>
      <c r="G43" s="13"/>
    </row>
    <row r="44" spans="1:7" x14ac:dyDescent="0.3">
      <c r="A44" s="13"/>
      <c r="B44" s="13"/>
      <c r="C44" s="14"/>
      <c r="D44" s="15"/>
      <c r="E44" s="16" t="str">
        <f t="shared" si="0"/>
        <v/>
      </c>
      <c r="F44" s="17"/>
      <c r="G44" s="13"/>
    </row>
    <row r="45" spans="1:7" x14ac:dyDescent="0.3">
      <c r="A45" s="13"/>
      <c r="B45" s="13"/>
      <c r="C45" s="14"/>
      <c r="D45" s="15"/>
      <c r="E45" s="16" t="str">
        <f t="shared" si="0"/>
        <v/>
      </c>
      <c r="F45" s="17"/>
      <c r="G45" s="13"/>
    </row>
    <row r="46" spans="1:7" x14ac:dyDescent="0.3">
      <c r="A46" s="13"/>
      <c r="B46" s="13"/>
      <c r="C46" s="14"/>
      <c r="D46" s="15"/>
      <c r="E46" s="16" t="str">
        <f t="shared" si="0"/>
        <v/>
      </c>
      <c r="F46" s="17"/>
      <c r="G46" s="13"/>
    </row>
    <row r="47" spans="1:7" x14ac:dyDescent="0.3">
      <c r="A47" s="13"/>
      <c r="B47" s="13"/>
      <c r="C47" s="14"/>
      <c r="D47" s="15"/>
      <c r="E47" s="16" t="str">
        <f t="shared" si="0"/>
        <v/>
      </c>
      <c r="F47" s="17"/>
      <c r="G47" s="13"/>
    </row>
    <row r="48" spans="1:7" x14ac:dyDescent="0.3">
      <c r="A48" s="13"/>
      <c r="B48" s="13"/>
      <c r="C48" s="14"/>
      <c r="D48" s="15"/>
      <c r="E48" s="16" t="str">
        <f t="shared" si="0"/>
        <v/>
      </c>
      <c r="F48" s="17"/>
      <c r="G48" s="13"/>
    </row>
    <row r="49" spans="1:7" x14ac:dyDescent="0.3">
      <c r="A49" s="13"/>
      <c r="B49" s="13"/>
      <c r="C49" s="14"/>
      <c r="D49" s="15"/>
      <c r="E49" s="16" t="str">
        <f t="shared" si="0"/>
        <v/>
      </c>
      <c r="F49" s="17"/>
      <c r="G49" s="13"/>
    </row>
    <row r="50" spans="1:7" x14ac:dyDescent="0.3">
      <c r="A50" s="13"/>
      <c r="B50" s="13"/>
      <c r="C50" s="14"/>
      <c r="D50" s="15"/>
      <c r="E50" s="16" t="str">
        <f t="shared" si="0"/>
        <v/>
      </c>
      <c r="F50" s="17"/>
      <c r="G50" s="13"/>
    </row>
    <row r="51" spans="1:7" x14ac:dyDescent="0.3">
      <c r="A51" s="13"/>
      <c r="B51" s="13"/>
      <c r="C51" s="14"/>
      <c r="D51" s="15"/>
      <c r="E51" s="16" t="str">
        <f t="shared" si="0"/>
        <v/>
      </c>
      <c r="F51" s="17"/>
      <c r="G51" s="13"/>
    </row>
    <row r="52" spans="1:7" x14ac:dyDescent="0.3">
      <c r="A52" s="13"/>
      <c r="B52" s="13"/>
      <c r="C52" s="14"/>
      <c r="D52" s="15"/>
      <c r="E52" s="16" t="str">
        <f t="shared" si="0"/>
        <v/>
      </c>
      <c r="F52" s="17"/>
      <c r="G52" s="13"/>
    </row>
    <row r="53" spans="1:7" x14ac:dyDescent="0.3">
      <c r="A53" s="13"/>
      <c r="B53" s="13"/>
      <c r="C53" s="14"/>
      <c r="D53" s="15"/>
      <c r="E53" s="16" t="str">
        <f t="shared" si="0"/>
        <v/>
      </c>
      <c r="F53" s="17"/>
      <c r="G53" s="13"/>
    </row>
    <row r="54" spans="1:7" x14ac:dyDescent="0.3">
      <c r="A54" s="13"/>
      <c r="B54" s="13"/>
      <c r="C54" s="14"/>
      <c r="D54" s="15"/>
      <c r="E54" s="16" t="str">
        <f t="shared" si="0"/>
        <v/>
      </c>
      <c r="F54" s="17"/>
      <c r="G54" s="13"/>
    </row>
    <row r="55" spans="1:7" x14ac:dyDescent="0.3">
      <c r="A55" s="13"/>
      <c r="B55" s="13"/>
      <c r="C55" s="14"/>
      <c r="D55" s="15"/>
      <c r="E55" s="16" t="str">
        <f t="shared" si="0"/>
        <v/>
      </c>
      <c r="F55" s="17"/>
      <c r="G55" s="13"/>
    </row>
    <row r="56" spans="1:7" x14ac:dyDescent="0.3">
      <c r="A56" s="13"/>
      <c r="B56" s="13"/>
      <c r="C56" s="14"/>
      <c r="D56" s="15"/>
      <c r="E56" s="16" t="str">
        <f t="shared" si="0"/>
        <v/>
      </c>
      <c r="F56" s="17"/>
      <c r="G56" s="13"/>
    </row>
    <row r="57" spans="1:7" x14ac:dyDescent="0.3">
      <c r="A57" s="13"/>
      <c r="B57" s="13"/>
      <c r="C57" s="14"/>
      <c r="D57" s="15"/>
      <c r="E57" s="16" t="str">
        <f t="shared" si="0"/>
        <v/>
      </c>
      <c r="F57" s="17"/>
      <c r="G57" s="13"/>
    </row>
    <row r="58" spans="1:7" x14ac:dyDescent="0.3">
      <c r="A58" s="13"/>
      <c r="B58" s="13"/>
      <c r="C58" s="14"/>
      <c r="D58" s="15"/>
      <c r="E58" s="16" t="str">
        <f t="shared" si="0"/>
        <v/>
      </c>
      <c r="F58" s="17"/>
      <c r="G58" s="13"/>
    </row>
    <row r="59" spans="1:7" x14ac:dyDescent="0.3">
      <c r="A59" s="13"/>
      <c r="B59" s="13"/>
      <c r="C59" s="14"/>
      <c r="D59" s="15"/>
      <c r="E59" s="16" t="str">
        <f t="shared" si="0"/>
        <v/>
      </c>
      <c r="F59" s="17"/>
      <c r="G59" s="13"/>
    </row>
    <row r="60" spans="1:7" x14ac:dyDescent="0.3">
      <c r="A60" s="13"/>
      <c r="B60" s="13"/>
      <c r="C60" s="14"/>
      <c r="D60" s="15"/>
      <c r="E60" s="16" t="str">
        <f t="shared" si="0"/>
        <v/>
      </c>
      <c r="F60" s="17"/>
      <c r="G60" s="13"/>
    </row>
    <row r="61" spans="1:7" x14ac:dyDescent="0.3">
      <c r="A61" s="13"/>
      <c r="B61" s="13"/>
      <c r="C61" s="14"/>
      <c r="D61" s="15"/>
      <c r="E61" s="16" t="str">
        <f t="shared" si="0"/>
        <v/>
      </c>
      <c r="F61" s="17"/>
      <c r="G61" s="13"/>
    </row>
    <row r="62" spans="1:7" x14ac:dyDescent="0.3">
      <c r="A62" s="13"/>
      <c r="B62" s="13"/>
      <c r="C62" s="14"/>
      <c r="D62" s="15"/>
      <c r="E62" s="16" t="str">
        <f t="shared" si="0"/>
        <v/>
      </c>
      <c r="F62" s="17"/>
      <c r="G62" s="13"/>
    </row>
    <row r="63" spans="1:7" x14ac:dyDescent="0.3">
      <c r="A63" s="13"/>
      <c r="B63" s="13"/>
      <c r="C63" s="14"/>
      <c r="D63" s="15"/>
      <c r="E63" s="16" t="str">
        <f t="shared" si="0"/>
        <v/>
      </c>
      <c r="F63" s="17"/>
      <c r="G63" s="13"/>
    </row>
    <row r="64" spans="1:7" x14ac:dyDescent="0.3">
      <c r="A64" s="13"/>
      <c r="B64" s="13"/>
      <c r="C64" s="14"/>
      <c r="D64" s="15"/>
      <c r="E64" s="16" t="str">
        <f t="shared" si="0"/>
        <v/>
      </c>
      <c r="F64" s="17"/>
      <c r="G64" s="13"/>
    </row>
    <row r="65" spans="1:7" x14ac:dyDescent="0.3">
      <c r="A65" s="13"/>
      <c r="B65" s="13"/>
      <c r="C65" s="14"/>
      <c r="D65" s="15"/>
      <c r="E65" s="16" t="str">
        <f t="shared" si="0"/>
        <v/>
      </c>
      <c r="F65" s="17"/>
      <c r="G65" s="13"/>
    </row>
    <row r="66" spans="1:7" x14ac:dyDescent="0.3">
      <c r="A66" s="13"/>
      <c r="B66" s="13"/>
      <c r="C66" s="14"/>
      <c r="D66" s="15"/>
      <c r="E66" s="16" t="str">
        <f t="shared" si="0"/>
        <v/>
      </c>
      <c r="F66" s="17"/>
      <c r="G66" s="13"/>
    </row>
    <row r="67" spans="1:7" x14ac:dyDescent="0.3">
      <c r="A67" s="13"/>
      <c r="B67" s="13"/>
      <c r="C67" s="14"/>
      <c r="D67" s="15"/>
      <c r="E67" s="16" t="str">
        <f t="shared" si="0"/>
        <v/>
      </c>
      <c r="F67" s="17"/>
      <c r="G67" s="13"/>
    </row>
    <row r="68" spans="1:7" x14ac:dyDescent="0.3">
      <c r="A68" s="13"/>
      <c r="B68" s="13"/>
      <c r="C68" s="14"/>
      <c r="D68" s="15"/>
      <c r="E68" s="16" t="str">
        <f t="shared" ref="E68:E131" si="1">IF(OR($A68="",N($C68)=0),"",ROUND($C68/IF(N($D68)&lt;=0,1,$D68),2))</f>
        <v/>
      </c>
      <c r="F68" s="17"/>
      <c r="G68" s="13"/>
    </row>
    <row r="69" spans="1:7" x14ac:dyDescent="0.3">
      <c r="A69" s="13"/>
      <c r="B69" s="13"/>
      <c r="C69" s="14"/>
      <c r="D69" s="15"/>
      <c r="E69" s="16" t="str">
        <f t="shared" si="1"/>
        <v/>
      </c>
      <c r="F69" s="17"/>
      <c r="G69" s="13"/>
    </row>
    <row r="70" spans="1:7" x14ac:dyDescent="0.3">
      <c r="A70" s="13"/>
      <c r="B70" s="13"/>
      <c r="C70" s="14"/>
      <c r="D70" s="15"/>
      <c r="E70" s="16" t="str">
        <f t="shared" si="1"/>
        <v/>
      </c>
      <c r="F70" s="17"/>
      <c r="G70" s="13"/>
    </row>
    <row r="71" spans="1:7" x14ac:dyDescent="0.3">
      <c r="A71" s="13"/>
      <c r="B71" s="13"/>
      <c r="C71" s="14"/>
      <c r="D71" s="15"/>
      <c r="E71" s="16" t="str">
        <f t="shared" si="1"/>
        <v/>
      </c>
      <c r="F71" s="17"/>
      <c r="G71" s="13"/>
    </row>
    <row r="72" spans="1:7" x14ac:dyDescent="0.3">
      <c r="A72" s="13"/>
      <c r="B72" s="13"/>
      <c r="C72" s="14"/>
      <c r="D72" s="15"/>
      <c r="E72" s="16" t="str">
        <f t="shared" si="1"/>
        <v/>
      </c>
      <c r="F72" s="17"/>
      <c r="G72" s="13"/>
    </row>
    <row r="73" spans="1:7" x14ac:dyDescent="0.3">
      <c r="A73" s="13"/>
      <c r="B73" s="13"/>
      <c r="C73" s="14"/>
      <c r="D73" s="15"/>
      <c r="E73" s="16" t="str">
        <f t="shared" si="1"/>
        <v/>
      </c>
      <c r="F73" s="17"/>
      <c r="G73" s="13"/>
    </row>
    <row r="74" spans="1:7" x14ac:dyDescent="0.3">
      <c r="A74" s="13"/>
      <c r="B74" s="13"/>
      <c r="C74" s="14"/>
      <c r="D74" s="15"/>
      <c r="E74" s="16" t="str">
        <f t="shared" si="1"/>
        <v/>
      </c>
      <c r="F74" s="17"/>
      <c r="G74" s="13"/>
    </row>
    <row r="75" spans="1:7" x14ac:dyDescent="0.3">
      <c r="A75" s="13"/>
      <c r="B75" s="13"/>
      <c r="C75" s="14"/>
      <c r="D75" s="15"/>
      <c r="E75" s="16" t="str">
        <f t="shared" si="1"/>
        <v/>
      </c>
      <c r="F75" s="17"/>
      <c r="G75" s="13"/>
    </row>
    <row r="76" spans="1:7" x14ac:dyDescent="0.3">
      <c r="A76" s="13"/>
      <c r="B76" s="13"/>
      <c r="C76" s="14"/>
      <c r="D76" s="15"/>
      <c r="E76" s="16" t="str">
        <f t="shared" si="1"/>
        <v/>
      </c>
      <c r="F76" s="17"/>
      <c r="G76" s="13"/>
    </row>
    <row r="77" spans="1:7" x14ac:dyDescent="0.3">
      <c r="A77" s="13"/>
      <c r="B77" s="13"/>
      <c r="C77" s="14"/>
      <c r="D77" s="15"/>
      <c r="E77" s="16" t="str">
        <f t="shared" si="1"/>
        <v/>
      </c>
      <c r="F77" s="17"/>
      <c r="G77" s="13"/>
    </row>
    <row r="78" spans="1:7" x14ac:dyDescent="0.3">
      <c r="A78" s="13"/>
      <c r="B78" s="13"/>
      <c r="C78" s="14"/>
      <c r="D78" s="15"/>
      <c r="E78" s="16" t="str">
        <f t="shared" si="1"/>
        <v/>
      </c>
      <c r="F78" s="17"/>
      <c r="G78" s="13"/>
    </row>
    <row r="79" spans="1:7" x14ac:dyDescent="0.3">
      <c r="A79" s="13"/>
      <c r="B79" s="13"/>
      <c r="C79" s="14"/>
      <c r="D79" s="15"/>
      <c r="E79" s="16" t="str">
        <f t="shared" si="1"/>
        <v/>
      </c>
      <c r="F79" s="17"/>
      <c r="G79" s="13"/>
    </row>
    <row r="80" spans="1:7" x14ac:dyDescent="0.3">
      <c r="A80" s="13"/>
      <c r="B80" s="13"/>
      <c r="C80" s="14"/>
      <c r="D80" s="15"/>
      <c r="E80" s="16" t="str">
        <f t="shared" si="1"/>
        <v/>
      </c>
      <c r="F80" s="17"/>
      <c r="G80" s="13"/>
    </row>
    <row r="81" spans="1:7" x14ac:dyDescent="0.3">
      <c r="A81" s="13"/>
      <c r="B81" s="13"/>
      <c r="C81" s="14"/>
      <c r="D81" s="15"/>
      <c r="E81" s="16" t="str">
        <f t="shared" si="1"/>
        <v/>
      </c>
      <c r="F81" s="17"/>
      <c r="G81" s="13"/>
    </row>
    <row r="82" spans="1:7" x14ac:dyDescent="0.3">
      <c r="A82" s="13"/>
      <c r="B82" s="13"/>
      <c r="C82" s="14"/>
      <c r="D82" s="15"/>
      <c r="E82" s="16" t="str">
        <f t="shared" si="1"/>
        <v/>
      </c>
      <c r="F82" s="17"/>
      <c r="G82" s="13"/>
    </row>
    <row r="83" spans="1:7" x14ac:dyDescent="0.3">
      <c r="A83" s="13"/>
      <c r="B83" s="13"/>
      <c r="C83" s="14"/>
      <c r="D83" s="15"/>
      <c r="E83" s="16" t="str">
        <f t="shared" si="1"/>
        <v/>
      </c>
      <c r="F83" s="17"/>
      <c r="G83" s="13"/>
    </row>
    <row r="84" spans="1:7" x14ac:dyDescent="0.3">
      <c r="A84" s="13"/>
      <c r="B84" s="13"/>
      <c r="C84" s="14"/>
      <c r="D84" s="15"/>
      <c r="E84" s="16" t="str">
        <f t="shared" si="1"/>
        <v/>
      </c>
      <c r="F84" s="17"/>
      <c r="G84" s="13"/>
    </row>
    <row r="85" spans="1:7" x14ac:dyDescent="0.3">
      <c r="A85" s="13"/>
      <c r="B85" s="13"/>
      <c r="C85" s="14"/>
      <c r="D85" s="15"/>
      <c r="E85" s="16" t="str">
        <f t="shared" si="1"/>
        <v/>
      </c>
      <c r="F85" s="17"/>
      <c r="G85" s="13"/>
    </row>
    <row r="86" spans="1:7" x14ac:dyDescent="0.3">
      <c r="A86" s="13"/>
      <c r="B86" s="13"/>
      <c r="C86" s="14"/>
      <c r="D86" s="15"/>
      <c r="E86" s="16" t="str">
        <f t="shared" si="1"/>
        <v/>
      </c>
      <c r="F86" s="17"/>
      <c r="G86" s="13"/>
    </row>
    <row r="87" spans="1:7" x14ac:dyDescent="0.3">
      <c r="A87" s="13"/>
      <c r="B87" s="13"/>
      <c r="C87" s="14"/>
      <c r="D87" s="15"/>
      <c r="E87" s="16" t="str">
        <f t="shared" si="1"/>
        <v/>
      </c>
      <c r="F87" s="17"/>
      <c r="G87" s="13"/>
    </row>
    <row r="88" spans="1:7" x14ac:dyDescent="0.3">
      <c r="A88" s="13"/>
      <c r="B88" s="13"/>
      <c r="C88" s="14"/>
      <c r="D88" s="15"/>
      <c r="E88" s="16" t="str">
        <f t="shared" si="1"/>
        <v/>
      </c>
      <c r="F88" s="17"/>
      <c r="G88" s="13"/>
    </row>
    <row r="89" spans="1:7" x14ac:dyDescent="0.3">
      <c r="A89" s="13"/>
      <c r="B89" s="13"/>
      <c r="C89" s="14"/>
      <c r="D89" s="15"/>
      <c r="E89" s="16" t="str">
        <f t="shared" si="1"/>
        <v/>
      </c>
      <c r="F89" s="17"/>
      <c r="G89" s="13"/>
    </row>
    <row r="90" spans="1:7" x14ac:dyDescent="0.3">
      <c r="A90" s="13"/>
      <c r="B90" s="13"/>
      <c r="C90" s="14"/>
      <c r="D90" s="15"/>
      <c r="E90" s="16" t="str">
        <f t="shared" si="1"/>
        <v/>
      </c>
      <c r="F90" s="17"/>
      <c r="G90" s="13"/>
    </row>
    <row r="91" spans="1:7" x14ac:dyDescent="0.3">
      <c r="A91" s="13"/>
      <c r="B91" s="13"/>
      <c r="C91" s="14"/>
      <c r="D91" s="15"/>
      <c r="E91" s="16" t="str">
        <f t="shared" si="1"/>
        <v/>
      </c>
      <c r="F91" s="17"/>
      <c r="G91" s="13"/>
    </row>
    <row r="92" spans="1:7" x14ac:dyDescent="0.3">
      <c r="A92" s="13"/>
      <c r="B92" s="13"/>
      <c r="C92" s="14"/>
      <c r="D92" s="15"/>
      <c r="E92" s="16" t="str">
        <f t="shared" si="1"/>
        <v/>
      </c>
      <c r="F92" s="17"/>
      <c r="G92" s="13"/>
    </row>
    <row r="93" spans="1:7" x14ac:dyDescent="0.3">
      <c r="A93" s="13"/>
      <c r="B93" s="13"/>
      <c r="C93" s="14"/>
      <c r="D93" s="15"/>
      <c r="E93" s="16" t="str">
        <f t="shared" si="1"/>
        <v/>
      </c>
      <c r="F93" s="17"/>
      <c r="G93" s="13"/>
    </row>
    <row r="94" spans="1:7" x14ac:dyDescent="0.3">
      <c r="A94" s="13"/>
      <c r="B94" s="13"/>
      <c r="C94" s="14"/>
      <c r="D94" s="15"/>
      <c r="E94" s="16" t="str">
        <f t="shared" si="1"/>
        <v/>
      </c>
      <c r="F94" s="17"/>
      <c r="G94" s="13"/>
    </row>
    <row r="95" spans="1:7" x14ac:dyDescent="0.3">
      <c r="A95" s="13"/>
      <c r="B95" s="13"/>
      <c r="C95" s="14"/>
      <c r="D95" s="15"/>
      <c r="E95" s="16" t="str">
        <f t="shared" si="1"/>
        <v/>
      </c>
      <c r="F95" s="17"/>
      <c r="G95" s="13"/>
    </row>
    <row r="96" spans="1:7" x14ac:dyDescent="0.3">
      <c r="A96" s="13"/>
      <c r="B96" s="13"/>
      <c r="C96" s="14"/>
      <c r="D96" s="15"/>
      <c r="E96" s="16" t="str">
        <f t="shared" si="1"/>
        <v/>
      </c>
      <c r="F96" s="17"/>
      <c r="G96" s="13"/>
    </row>
    <row r="97" spans="1:7" x14ac:dyDescent="0.3">
      <c r="A97" s="13"/>
      <c r="B97" s="13"/>
      <c r="C97" s="14"/>
      <c r="D97" s="15"/>
      <c r="E97" s="16" t="str">
        <f t="shared" si="1"/>
        <v/>
      </c>
      <c r="F97" s="17"/>
      <c r="G97" s="13"/>
    </row>
    <row r="98" spans="1:7" x14ac:dyDescent="0.3">
      <c r="A98" s="13"/>
      <c r="B98" s="13"/>
      <c r="C98" s="14"/>
      <c r="D98" s="15"/>
      <c r="E98" s="16" t="str">
        <f t="shared" si="1"/>
        <v/>
      </c>
      <c r="F98" s="17"/>
      <c r="G98" s="13"/>
    </row>
    <row r="99" spans="1:7" x14ac:dyDescent="0.3">
      <c r="A99" s="13"/>
      <c r="B99" s="13"/>
      <c r="C99" s="14"/>
      <c r="D99" s="15"/>
      <c r="E99" s="16" t="str">
        <f t="shared" si="1"/>
        <v/>
      </c>
      <c r="F99" s="17"/>
      <c r="G99" s="13"/>
    </row>
    <row r="100" spans="1:7" x14ac:dyDescent="0.3">
      <c r="A100" s="13"/>
      <c r="B100" s="13"/>
      <c r="C100" s="14"/>
      <c r="D100" s="15"/>
      <c r="E100" s="16" t="str">
        <f t="shared" si="1"/>
        <v/>
      </c>
      <c r="F100" s="17"/>
      <c r="G100" s="13"/>
    </row>
    <row r="101" spans="1:7" x14ac:dyDescent="0.3">
      <c r="A101" s="13"/>
      <c r="B101" s="13"/>
      <c r="C101" s="14"/>
      <c r="D101" s="15"/>
      <c r="E101" s="16" t="str">
        <f t="shared" si="1"/>
        <v/>
      </c>
      <c r="F101" s="17"/>
      <c r="G101" s="13"/>
    </row>
    <row r="102" spans="1:7" x14ac:dyDescent="0.3">
      <c r="A102" s="13"/>
      <c r="B102" s="13"/>
      <c r="C102" s="14"/>
      <c r="D102" s="15"/>
      <c r="E102" s="16" t="str">
        <f t="shared" si="1"/>
        <v/>
      </c>
      <c r="F102" s="17"/>
      <c r="G102" s="13"/>
    </row>
    <row r="103" spans="1:7" x14ac:dyDescent="0.3">
      <c r="A103" s="13"/>
      <c r="B103" s="13"/>
      <c r="C103" s="14"/>
      <c r="D103" s="15"/>
      <c r="E103" s="16" t="str">
        <f t="shared" si="1"/>
        <v/>
      </c>
      <c r="F103" s="17"/>
      <c r="G103" s="13"/>
    </row>
    <row r="104" spans="1:7" x14ac:dyDescent="0.3">
      <c r="A104" s="13"/>
      <c r="B104" s="13"/>
      <c r="C104" s="14"/>
      <c r="D104" s="15"/>
      <c r="E104" s="16" t="str">
        <f t="shared" si="1"/>
        <v/>
      </c>
      <c r="F104" s="17"/>
      <c r="G104" s="13"/>
    </row>
    <row r="105" spans="1:7" x14ac:dyDescent="0.3">
      <c r="A105" s="13"/>
      <c r="B105" s="13"/>
      <c r="C105" s="14"/>
      <c r="D105" s="15"/>
      <c r="E105" s="16" t="str">
        <f t="shared" si="1"/>
        <v/>
      </c>
      <c r="F105" s="17"/>
      <c r="G105" s="13"/>
    </row>
    <row r="106" spans="1:7" x14ac:dyDescent="0.3">
      <c r="A106" s="13"/>
      <c r="B106" s="13"/>
      <c r="C106" s="14"/>
      <c r="D106" s="15"/>
      <c r="E106" s="16" t="str">
        <f t="shared" si="1"/>
        <v/>
      </c>
      <c r="F106" s="17"/>
      <c r="G106" s="13"/>
    </row>
    <row r="107" spans="1:7" x14ac:dyDescent="0.3">
      <c r="A107" s="13"/>
      <c r="B107" s="13"/>
      <c r="C107" s="14"/>
      <c r="D107" s="15"/>
      <c r="E107" s="16" t="str">
        <f t="shared" si="1"/>
        <v/>
      </c>
      <c r="F107" s="17"/>
      <c r="G107" s="13"/>
    </row>
    <row r="108" spans="1:7" x14ac:dyDescent="0.3">
      <c r="A108" s="13"/>
      <c r="B108" s="13"/>
      <c r="C108" s="14"/>
      <c r="D108" s="15"/>
      <c r="E108" s="16" t="str">
        <f t="shared" si="1"/>
        <v/>
      </c>
      <c r="F108" s="17"/>
      <c r="G108" s="13"/>
    </row>
    <row r="109" spans="1:7" x14ac:dyDescent="0.3">
      <c r="A109" s="13"/>
      <c r="B109" s="13"/>
      <c r="C109" s="14"/>
      <c r="D109" s="15"/>
      <c r="E109" s="16" t="str">
        <f t="shared" si="1"/>
        <v/>
      </c>
      <c r="F109" s="17"/>
      <c r="G109" s="13"/>
    </row>
    <row r="110" spans="1:7" x14ac:dyDescent="0.3">
      <c r="A110" s="13"/>
      <c r="B110" s="13"/>
      <c r="C110" s="14"/>
      <c r="D110" s="15"/>
      <c r="E110" s="16" t="str">
        <f t="shared" si="1"/>
        <v/>
      </c>
      <c r="F110" s="17"/>
      <c r="G110" s="13"/>
    </row>
    <row r="111" spans="1:7" x14ac:dyDescent="0.3">
      <c r="A111" s="13"/>
      <c r="B111" s="13"/>
      <c r="C111" s="14"/>
      <c r="D111" s="15"/>
      <c r="E111" s="16" t="str">
        <f t="shared" si="1"/>
        <v/>
      </c>
      <c r="F111" s="17"/>
      <c r="G111" s="13"/>
    </row>
    <row r="112" spans="1:7" x14ac:dyDescent="0.3">
      <c r="A112" s="13"/>
      <c r="B112" s="13"/>
      <c r="C112" s="14"/>
      <c r="D112" s="15"/>
      <c r="E112" s="16" t="str">
        <f t="shared" si="1"/>
        <v/>
      </c>
      <c r="F112" s="17"/>
      <c r="G112" s="13"/>
    </row>
    <row r="113" spans="1:7" x14ac:dyDescent="0.3">
      <c r="A113" s="13"/>
      <c r="B113" s="13"/>
      <c r="C113" s="14"/>
      <c r="D113" s="15"/>
      <c r="E113" s="16" t="str">
        <f t="shared" si="1"/>
        <v/>
      </c>
      <c r="F113" s="17"/>
      <c r="G113" s="13"/>
    </row>
    <row r="114" spans="1:7" x14ac:dyDescent="0.3">
      <c r="A114" s="13"/>
      <c r="B114" s="13"/>
      <c r="C114" s="14"/>
      <c r="D114" s="15"/>
      <c r="E114" s="16" t="str">
        <f t="shared" si="1"/>
        <v/>
      </c>
      <c r="F114" s="17"/>
      <c r="G114" s="13"/>
    </row>
    <row r="115" spans="1:7" x14ac:dyDescent="0.3">
      <c r="A115" s="13"/>
      <c r="B115" s="13"/>
      <c r="C115" s="14"/>
      <c r="D115" s="15"/>
      <c r="E115" s="16" t="str">
        <f t="shared" si="1"/>
        <v/>
      </c>
      <c r="F115" s="17"/>
      <c r="G115" s="13"/>
    </row>
    <row r="116" spans="1:7" x14ac:dyDescent="0.3">
      <c r="A116" s="13"/>
      <c r="B116" s="13"/>
      <c r="C116" s="14"/>
      <c r="D116" s="15"/>
      <c r="E116" s="16" t="str">
        <f t="shared" si="1"/>
        <v/>
      </c>
      <c r="F116" s="17"/>
      <c r="G116" s="13"/>
    </row>
    <row r="117" spans="1:7" x14ac:dyDescent="0.3">
      <c r="A117" s="13"/>
      <c r="B117" s="13"/>
      <c r="C117" s="14"/>
      <c r="D117" s="15"/>
      <c r="E117" s="16" t="str">
        <f t="shared" si="1"/>
        <v/>
      </c>
      <c r="F117" s="17"/>
      <c r="G117" s="13"/>
    </row>
    <row r="118" spans="1:7" x14ac:dyDescent="0.3">
      <c r="A118" s="13"/>
      <c r="B118" s="13"/>
      <c r="C118" s="14"/>
      <c r="D118" s="15"/>
      <c r="E118" s="16" t="str">
        <f t="shared" si="1"/>
        <v/>
      </c>
      <c r="F118" s="17"/>
      <c r="G118" s="13"/>
    </row>
    <row r="119" spans="1:7" x14ac:dyDescent="0.3">
      <c r="A119" s="13"/>
      <c r="B119" s="13"/>
      <c r="C119" s="14"/>
      <c r="D119" s="15"/>
      <c r="E119" s="16" t="str">
        <f t="shared" si="1"/>
        <v/>
      </c>
      <c r="F119" s="17"/>
      <c r="G119" s="13"/>
    </row>
    <row r="120" spans="1:7" x14ac:dyDescent="0.3">
      <c r="A120" s="13"/>
      <c r="B120" s="13"/>
      <c r="C120" s="14"/>
      <c r="D120" s="15"/>
      <c r="E120" s="16" t="str">
        <f t="shared" si="1"/>
        <v/>
      </c>
      <c r="F120" s="17"/>
      <c r="G120" s="13"/>
    </row>
    <row r="121" spans="1:7" x14ac:dyDescent="0.3">
      <c r="A121" s="13"/>
      <c r="B121" s="13"/>
      <c r="C121" s="14"/>
      <c r="D121" s="15"/>
      <c r="E121" s="16" t="str">
        <f t="shared" si="1"/>
        <v/>
      </c>
      <c r="F121" s="17"/>
      <c r="G121" s="13"/>
    </row>
    <row r="122" spans="1:7" x14ac:dyDescent="0.3">
      <c r="A122" s="13"/>
      <c r="B122" s="13"/>
      <c r="C122" s="14"/>
      <c r="D122" s="15"/>
      <c r="E122" s="16" t="str">
        <f t="shared" si="1"/>
        <v/>
      </c>
      <c r="F122" s="17"/>
      <c r="G122" s="13"/>
    </row>
    <row r="123" spans="1:7" x14ac:dyDescent="0.3">
      <c r="A123" s="13"/>
      <c r="B123" s="13"/>
      <c r="C123" s="14"/>
      <c r="D123" s="15"/>
      <c r="E123" s="16" t="str">
        <f t="shared" si="1"/>
        <v/>
      </c>
      <c r="F123" s="17"/>
      <c r="G123" s="13"/>
    </row>
    <row r="124" spans="1:7" x14ac:dyDescent="0.3">
      <c r="A124" s="13"/>
      <c r="B124" s="13"/>
      <c r="C124" s="14"/>
      <c r="D124" s="15"/>
      <c r="E124" s="16" t="str">
        <f t="shared" si="1"/>
        <v/>
      </c>
      <c r="F124" s="17"/>
      <c r="G124" s="13"/>
    </row>
    <row r="125" spans="1:7" x14ac:dyDescent="0.3">
      <c r="A125" s="13"/>
      <c r="B125" s="13"/>
      <c r="C125" s="14"/>
      <c r="D125" s="15"/>
      <c r="E125" s="16" t="str">
        <f t="shared" si="1"/>
        <v/>
      </c>
      <c r="F125" s="17"/>
      <c r="G125" s="13"/>
    </row>
    <row r="126" spans="1:7" x14ac:dyDescent="0.3">
      <c r="A126" s="13"/>
      <c r="B126" s="13"/>
      <c r="C126" s="14"/>
      <c r="D126" s="15"/>
      <c r="E126" s="16" t="str">
        <f t="shared" si="1"/>
        <v/>
      </c>
      <c r="F126" s="17"/>
      <c r="G126" s="13"/>
    </row>
    <row r="127" spans="1:7" x14ac:dyDescent="0.3">
      <c r="A127" s="13"/>
      <c r="B127" s="13"/>
      <c r="C127" s="14"/>
      <c r="D127" s="15"/>
      <c r="E127" s="16" t="str">
        <f t="shared" si="1"/>
        <v/>
      </c>
      <c r="F127" s="17"/>
      <c r="G127" s="13"/>
    </row>
    <row r="128" spans="1:7" x14ac:dyDescent="0.3">
      <c r="A128" s="13"/>
      <c r="B128" s="13"/>
      <c r="C128" s="14"/>
      <c r="D128" s="15"/>
      <c r="E128" s="16" t="str">
        <f t="shared" si="1"/>
        <v/>
      </c>
      <c r="F128" s="17"/>
      <c r="G128" s="13"/>
    </row>
    <row r="129" spans="1:7" x14ac:dyDescent="0.3">
      <c r="A129" s="13"/>
      <c r="B129" s="13"/>
      <c r="C129" s="14"/>
      <c r="D129" s="15"/>
      <c r="E129" s="16" t="str">
        <f t="shared" si="1"/>
        <v/>
      </c>
      <c r="F129" s="17"/>
      <c r="G129" s="13"/>
    </row>
    <row r="130" spans="1:7" x14ac:dyDescent="0.3">
      <c r="A130" s="13"/>
      <c r="B130" s="13"/>
      <c r="C130" s="14"/>
      <c r="D130" s="15"/>
      <c r="E130" s="16" t="str">
        <f t="shared" si="1"/>
        <v/>
      </c>
      <c r="F130" s="17"/>
      <c r="G130" s="13"/>
    </row>
    <row r="131" spans="1:7" x14ac:dyDescent="0.3">
      <c r="A131" s="13"/>
      <c r="B131" s="13"/>
      <c r="C131" s="14"/>
      <c r="D131" s="15"/>
      <c r="E131" s="16" t="str">
        <f t="shared" si="1"/>
        <v/>
      </c>
      <c r="F131" s="17"/>
      <c r="G131" s="13"/>
    </row>
    <row r="132" spans="1:7" x14ac:dyDescent="0.3">
      <c r="A132" s="13"/>
      <c r="B132" s="13"/>
      <c r="C132" s="14"/>
      <c r="D132" s="15"/>
      <c r="E132" s="16" t="str">
        <f t="shared" ref="E132:E195" si="2">IF(OR($A132="",N($C132)=0),"",ROUND($C132/IF(N($D132)&lt;=0,1,$D132),2))</f>
        <v/>
      </c>
      <c r="F132" s="17"/>
      <c r="G132" s="13"/>
    </row>
    <row r="133" spans="1:7" x14ac:dyDescent="0.3">
      <c r="A133" s="13"/>
      <c r="B133" s="13"/>
      <c r="C133" s="14"/>
      <c r="D133" s="15"/>
      <c r="E133" s="16" t="str">
        <f t="shared" si="2"/>
        <v/>
      </c>
      <c r="F133" s="17"/>
      <c r="G133" s="13"/>
    </row>
    <row r="134" spans="1:7" x14ac:dyDescent="0.3">
      <c r="A134" s="13"/>
      <c r="B134" s="13"/>
      <c r="C134" s="14"/>
      <c r="D134" s="15"/>
      <c r="E134" s="16" t="str">
        <f t="shared" si="2"/>
        <v/>
      </c>
      <c r="F134" s="17"/>
      <c r="G134" s="13"/>
    </row>
    <row r="135" spans="1:7" x14ac:dyDescent="0.3">
      <c r="A135" s="13"/>
      <c r="B135" s="13"/>
      <c r="C135" s="14"/>
      <c r="D135" s="15"/>
      <c r="E135" s="16" t="str">
        <f t="shared" si="2"/>
        <v/>
      </c>
      <c r="F135" s="17"/>
      <c r="G135" s="13"/>
    </row>
    <row r="136" spans="1:7" x14ac:dyDescent="0.3">
      <c r="A136" s="13"/>
      <c r="B136" s="13"/>
      <c r="C136" s="14"/>
      <c r="D136" s="15"/>
      <c r="E136" s="16" t="str">
        <f t="shared" si="2"/>
        <v/>
      </c>
      <c r="F136" s="17"/>
      <c r="G136" s="13"/>
    </row>
    <row r="137" spans="1:7" x14ac:dyDescent="0.3">
      <c r="A137" s="13"/>
      <c r="B137" s="13"/>
      <c r="C137" s="14"/>
      <c r="D137" s="15"/>
      <c r="E137" s="16" t="str">
        <f t="shared" si="2"/>
        <v/>
      </c>
      <c r="F137" s="17"/>
      <c r="G137" s="13"/>
    </row>
    <row r="138" spans="1:7" x14ac:dyDescent="0.3">
      <c r="A138" s="13"/>
      <c r="B138" s="13"/>
      <c r="C138" s="14"/>
      <c r="D138" s="15"/>
      <c r="E138" s="16" t="str">
        <f t="shared" si="2"/>
        <v/>
      </c>
      <c r="F138" s="17"/>
      <c r="G138" s="13"/>
    </row>
    <row r="139" spans="1:7" x14ac:dyDescent="0.3">
      <c r="A139" s="13"/>
      <c r="B139" s="13"/>
      <c r="C139" s="14"/>
      <c r="D139" s="15"/>
      <c r="E139" s="16" t="str">
        <f t="shared" si="2"/>
        <v/>
      </c>
      <c r="F139" s="17"/>
      <c r="G139" s="13"/>
    </row>
    <row r="140" spans="1:7" x14ac:dyDescent="0.3">
      <c r="A140" s="13"/>
      <c r="B140" s="13"/>
      <c r="C140" s="14"/>
      <c r="D140" s="15"/>
      <c r="E140" s="16" t="str">
        <f t="shared" si="2"/>
        <v/>
      </c>
      <c r="F140" s="17"/>
      <c r="G140" s="13"/>
    </row>
    <row r="141" spans="1:7" x14ac:dyDescent="0.3">
      <c r="A141" s="13"/>
      <c r="B141" s="13"/>
      <c r="C141" s="14"/>
      <c r="D141" s="15"/>
      <c r="E141" s="16" t="str">
        <f t="shared" si="2"/>
        <v/>
      </c>
      <c r="F141" s="17"/>
      <c r="G141" s="13"/>
    </row>
    <row r="142" spans="1:7" x14ac:dyDescent="0.3">
      <c r="A142" s="13"/>
      <c r="B142" s="13"/>
      <c r="C142" s="14"/>
      <c r="D142" s="15"/>
      <c r="E142" s="16" t="str">
        <f t="shared" si="2"/>
        <v/>
      </c>
      <c r="F142" s="17"/>
      <c r="G142" s="13"/>
    </row>
    <row r="143" spans="1:7" x14ac:dyDescent="0.3">
      <c r="A143" s="13"/>
      <c r="B143" s="13"/>
      <c r="C143" s="14"/>
      <c r="D143" s="15"/>
      <c r="E143" s="16" t="str">
        <f t="shared" si="2"/>
        <v/>
      </c>
      <c r="F143" s="17"/>
      <c r="G143" s="13"/>
    </row>
    <row r="144" spans="1:7" x14ac:dyDescent="0.3">
      <c r="A144" s="13"/>
      <c r="B144" s="13"/>
      <c r="C144" s="14"/>
      <c r="D144" s="15"/>
      <c r="E144" s="16" t="str">
        <f t="shared" si="2"/>
        <v/>
      </c>
      <c r="F144" s="17"/>
      <c r="G144" s="13"/>
    </row>
    <row r="145" spans="1:7" x14ac:dyDescent="0.3">
      <c r="A145" s="13"/>
      <c r="B145" s="13"/>
      <c r="C145" s="14"/>
      <c r="D145" s="15"/>
      <c r="E145" s="16" t="str">
        <f t="shared" si="2"/>
        <v/>
      </c>
      <c r="F145" s="17"/>
      <c r="G145" s="13"/>
    </row>
    <row r="146" spans="1:7" x14ac:dyDescent="0.3">
      <c r="A146" s="13"/>
      <c r="B146" s="13"/>
      <c r="C146" s="14"/>
      <c r="D146" s="15"/>
      <c r="E146" s="16" t="str">
        <f t="shared" si="2"/>
        <v/>
      </c>
      <c r="F146" s="17"/>
      <c r="G146" s="13"/>
    </row>
    <row r="147" spans="1:7" x14ac:dyDescent="0.3">
      <c r="A147" s="13"/>
      <c r="B147" s="13"/>
      <c r="C147" s="14"/>
      <c r="D147" s="15"/>
      <c r="E147" s="16" t="str">
        <f t="shared" si="2"/>
        <v/>
      </c>
      <c r="F147" s="17"/>
      <c r="G147" s="13"/>
    </row>
    <row r="148" spans="1:7" x14ac:dyDescent="0.3">
      <c r="A148" s="13"/>
      <c r="B148" s="13"/>
      <c r="C148" s="14"/>
      <c r="D148" s="15"/>
      <c r="E148" s="16" t="str">
        <f t="shared" si="2"/>
        <v/>
      </c>
      <c r="F148" s="17"/>
      <c r="G148" s="13"/>
    </row>
    <row r="149" spans="1:7" x14ac:dyDescent="0.3">
      <c r="A149" s="13"/>
      <c r="B149" s="13"/>
      <c r="C149" s="14"/>
      <c r="D149" s="15"/>
      <c r="E149" s="16" t="str">
        <f t="shared" si="2"/>
        <v/>
      </c>
      <c r="F149" s="17"/>
      <c r="G149" s="13"/>
    </row>
    <row r="150" spans="1:7" x14ac:dyDescent="0.3">
      <c r="A150" s="13"/>
      <c r="B150" s="13"/>
      <c r="C150" s="14"/>
      <c r="D150" s="15"/>
      <c r="E150" s="16" t="str">
        <f t="shared" si="2"/>
        <v/>
      </c>
      <c r="F150" s="17"/>
      <c r="G150" s="13"/>
    </row>
    <row r="151" spans="1:7" x14ac:dyDescent="0.3">
      <c r="A151" s="13"/>
      <c r="B151" s="13"/>
      <c r="C151" s="14"/>
      <c r="D151" s="15"/>
      <c r="E151" s="16" t="str">
        <f t="shared" si="2"/>
        <v/>
      </c>
      <c r="F151" s="17"/>
      <c r="G151" s="13"/>
    </row>
    <row r="152" spans="1:7" x14ac:dyDescent="0.3">
      <c r="A152" s="13"/>
      <c r="B152" s="13"/>
      <c r="C152" s="14"/>
      <c r="D152" s="15"/>
      <c r="E152" s="16" t="str">
        <f t="shared" si="2"/>
        <v/>
      </c>
      <c r="F152" s="17"/>
      <c r="G152" s="13"/>
    </row>
    <row r="153" spans="1:7" x14ac:dyDescent="0.3">
      <c r="A153" s="13"/>
      <c r="B153" s="13"/>
      <c r="C153" s="14"/>
      <c r="D153" s="15"/>
      <c r="E153" s="16" t="str">
        <f t="shared" si="2"/>
        <v/>
      </c>
      <c r="F153" s="17"/>
      <c r="G153" s="13"/>
    </row>
    <row r="154" spans="1:7" x14ac:dyDescent="0.3">
      <c r="A154" s="13"/>
      <c r="B154" s="13"/>
      <c r="C154" s="14"/>
      <c r="D154" s="15"/>
      <c r="E154" s="16" t="str">
        <f t="shared" si="2"/>
        <v/>
      </c>
      <c r="F154" s="17"/>
      <c r="G154" s="13"/>
    </row>
    <row r="155" spans="1:7" x14ac:dyDescent="0.3">
      <c r="A155" s="13"/>
      <c r="B155" s="13"/>
      <c r="C155" s="14"/>
      <c r="D155" s="15"/>
      <c r="E155" s="16" t="str">
        <f t="shared" si="2"/>
        <v/>
      </c>
      <c r="F155" s="17"/>
      <c r="G155" s="13"/>
    </row>
    <row r="156" spans="1:7" x14ac:dyDescent="0.3">
      <c r="A156" s="13"/>
      <c r="B156" s="13"/>
      <c r="C156" s="14"/>
      <c r="D156" s="15"/>
      <c r="E156" s="16" t="str">
        <f t="shared" si="2"/>
        <v/>
      </c>
      <c r="F156" s="17"/>
      <c r="G156" s="13"/>
    </row>
    <row r="157" spans="1:7" x14ac:dyDescent="0.3">
      <c r="A157" s="13"/>
      <c r="B157" s="13"/>
      <c r="C157" s="14"/>
      <c r="D157" s="15"/>
      <c r="E157" s="16" t="str">
        <f t="shared" si="2"/>
        <v/>
      </c>
      <c r="F157" s="17"/>
      <c r="G157" s="13"/>
    </row>
    <row r="158" spans="1:7" x14ac:dyDescent="0.3">
      <c r="A158" s="13"/>
      <c r="B158" s="13"/>
      <c r="C158" s="14"/>
      <c r="D158" s="15"/>
      <c r="E158" s="16" t="str">
        <f t="shared" si="2"/>
        <v/>
      </c>
      <c r="F158" s="17"/>
      <c r="G158" s="13"/>
    </row>
    <row r="159" spans="1:7" x14ac:dyDescent="0.3">
      <c r="A159" s="13"/>
      <c r="B159" s="13"/>
      <c r="C159" s="14"/>
      <c r="D159" s="15"/>
      <c r="E159" s="16" t="str">
        <f t="shared" si="2"/>
        <v/>
      </c>
      <c r="F159" s="17"/>
      <c r="G159" s="13"/>
    </row>
    <row r="160" spans="1:7" x14ac:dyDescent="0.3">
      <c r="A160" s="13"/>
      <c r="B160" s="13"/>
      <c r="C160" s="14"/>
      <c r="D160" s="15"/>
      <c r="E160" s="16" t="str">
        <f t="shared" si="2"/>
        <v/>
      </c>
      <c r="F160" s="17"/>
      <c r="G160" s="13"/>
    </row>
    <row r="161" spans="1:7" x14ac:dyDescent="0.3">
      <c r="A161" s="13"/>
      <c r="B161" s="13"/>
      <c r="C161" s="14"/>
      <c r="D161" s="15"/>
      <c r="E161" s="16" t="str">
        <f t="shared" si="2"/>
        <v/>
      </c>
      <c r="F161" s="17"/>
      <c r="G161" s="13"/>
    </row>
    <row r="162" spans="1:7" x14ac:dyDescent="0.3">
      <c r="A162" s="13"/>
      <c r="B162" s="13"/>
      <c r="C162" s="14"/>
      <c r="D162" s="15"/>
      <c r="E162" s="16" t="str">
        <f t="shared" si="2"/>
        <v/>
      </c>
      <c r="F162" s="17"/>
      <c r="G162" s="13"/>
    </row>
    <row r="163" spans="1:7" x14ac:dyDescent="0.3">
      <c r="A163" s="13"/>
      <c r="B163" s="13"/>
      <c r="C163" s="14"/>
      <c r="D163" s="15"/>
      <c r="E163" s="16" t="str">
        <f t="shared" si="2"/>
        <v/>
      </c>
      <c r="F163" s="17"/>
      <c r="G163" s="13"/>
    </row>
    <row r="164" spans="1:7" x14ac:dyDescent="0.3">
      <c r="A164" s="13"/>
      <c r="B164" s="13"/>
      <c r="C164" s="14"/>
      <c r="D164" s="15"/>
      <c r="E164" s="16" t="str">
        <f t="shared" si="2"/>
        <v/>
      </c>
      <c r="F164" s="17"/>
      <c r="G164" s="13"/>
    </row>
    <row r="165" spans="1:7" x14ac:dyDescent="0.3">
      <c r="A165" s="13"/>
      <c r="B165" s="13"/>
      <c r="C165" s="14"/>
      <c r="D165" s="15"/>
      <c r="E165" s="16" t="str">
        <f t="shared" si="2"/>
        <v/>
      </c>
      <c r="F165" s="17"/>
      <c r="G165" s="13"/>
    </row>
    <row r="166" spans="1:7" x14ac:dyDescent="0.3">
      <c r="A166" s="13"/>
      <c r="B166" s="13"/>
      <c r="C166" s="14"/>
      <c r="D166" s="15"/>
      <c r="E166" s="16" t="str">
        <f t="shared" si="2"/>
        <v/>
      </c>
      <c r="F166" s="17"/>
      <c r="G166" s="13"/>
    </row>
    <row r="167" spans="1:7" x14ac:dyDescent="0.3">
      <c r="A167" s="13"/>
      <c r="B167" s="13"/>
      <c r="C167" s="14"/>
      <c r="D167" s="15"/>
      <c r="E167" s="16" t="str">
        <f t="shared" si="2"/>
        <v/>
      </c>
      <c r="F167" s="17"/>
      <c r="G167" s="13"/>
    </row>
    <row r="168" spans="1:7" x14ac:dyDescent="0.3">
      <c r="A168" s="13"/>
      <c r="B168" s="13"/>
      <c r="C168" s="14"/>
      <c r="D168" s="15"/>
      <c r="E168" s="16" t="str">
        <f t="shared" si="2"/>
        <v/>
      </c>
      <c r="F168" s="17"/>
      <c r="G168" s="13"/>
    </row>
    <row r="169" spans="1:7" x14ac:dyDescent="0.3">
      <c r="A169" s="13"/>
      <c r="B169" s="13"/>
      <c r="C169" s="14"/>
      <c r="D169" s="15"/>
      <c r="E169" s="16" t="str">
        <f t="shared" si="2"/>
        <v/>
      </c>
      <c r="F169" s="17"/>
      <c r="G169" s="13"/>
    </row>
    <row r="170" spans="1:7" x14ac:dyDescent="0.3">
      <c r="A170" s="13"/>
      <c r="B170" s="13"/>
      <c r="C170" s="14"/>
      <c r="D170" s="15"/>
      <c r="E170" s="16" t="str">
        <f t="shared" si="2"/>
        <v/>
      </c>
      <c r="F170" s="17"/>
      <c r="G170" s="13"/>
    </row>
    <row r="171" spans="1:7" x14ac:dyDescent="0.3">
      <c r="A171" s="13"/>
      <c r="B171" s="13"/>
      <c r="C171" s="14"/>
      <c r="D171" s="15"/>
      <c r="E171" s="16" t="str">
        <f t="shared" si="2"/>
        <v/>
      </c>
      <c r="F171" s="17"/>
      <c r="G171" s="13"/>
    </row>
    <row r="172" spans="1:7" x14ac:dyDescent="0.3">
      <c r="A172" s="13"/>
      <c r="B172" s="13"/>
      <c r="C172" s="14"/>
      <c r="D172" s="15"/>
      <c r="E172" s="16" t="str">
        <f t="shared" si="2"/>
        <v/>
      </c>
      <c r="F172" s="17"/>
      <c r="G172" s="13"/>
    </row>
    <row r="173" spans="1:7" x14ac:dyDescent="0.3">
      <c r="A173" s="13"/>
      <c r="B173" s="13"/>
      <c r="C173" s="14"/>
      <c r="D173" s="15"/>
      <c r="E173" s="16" t="str">
        <f t="shared" si="2"/>
        <v/>
      </c>
      <c r="F173" s="17"/>
      <c r="G173" s="13"/>
    </row>
    <row r="174" spans="1:7" x14ac:dyDescent="0.3">
      <c r="A174" s="13"/>
      <c r="B174" s="13"/>
      <c r="C174" s="14"/>
      <c r="D174" s="15"/>
      <c r="E174" s="16" t="str">
        <f t="shared" si="2"/>
        <v/>
      </c>
      <c r="F174" s="17"/>
      <c r="G174" s="13"/>
    </row>
    <row r="175" spans="1:7" x14ac:dyDescent="0.3">
      <c r="A175" s="13"/>
      <c r="B175" s="13"/>
      <c r="C175" s="14"/>
      <c r="D175" s="15"/>
      <c r="E175" s="16" t="str">
        <f t="shared" si="2"/>
        <v/>
      </c>
      <c r="F175" s="17"/>
      <c r="G175" s="13"/>
    </row>
    <row r="176" spans="1:7" x14ac:dyDescent="0.3">
      <c r="A176" s="13"/>
      <c r="B176" s="13"/>
      <c r="C176" s="14"/>
      <c r="D176" s="15"/>
      <c r="E176" s="16" t="str">
        <f t="shared" si="2"/>
        <v/>
      </c>
      <c r="F176" s="17"/>
      <c r="G176" s="13"/>
    </row>
    <row r="177" spans="1:7" x14ac:dyDescent="0.3">
      <c r="A177" s="13"/>
      <c r="B177" s="13"/>
      <c r="C177" s="14"/>
      <c r="D177" s="15"/>
      <c r="E177" s="16" t="str">
        <f t="shared" si="2"/>
        <v/>
      </c>
      <c r="F177" s="17"/>
      <c r="G177" s="13"/>
    </row>
    <row r="178" spans="1:7" x14ac:dyDescent="0.3">
      <c r="A178" s="13"/>
      <c r="B178" s="13"/>
      <c r="C178" s="14"/>
      <c r="D178" s="15"/>
      <c r="E178" s="16" t="str">
        <f t="shared" si="2"/>
        <v/>
      </c>
      <c r="F178" s="17"/>
      <c r="G178" s="13"/>
    </row>
    <row r="179" spans="1:7" x14ac:dyDescent="0.3">
      <c r="A179" s="13"/>
      <c r="B179" s="13"/>
      <c r="C179" s="14"/>
      <c r="D179" s="15"/>
      <c r="E179" s="16" t="str">
        <f t="shared" si="2"/>
        <v/>
      </c>
      <c r="F179" s="17"/>
      <c r="G179" s="13"/>
    </row>
    <row r="180" spans="1:7" x14ac:dyDescent="0.3">
      <c r="A180" s="13"/>
      <c r="B180" s="13"/>
      <c r="C180" s="14"/>
      <c r="D180" s="15"/>
      <c r="E180" s="16" t="str">
        <f t="shared" si="2"/>
        <v/>
      </c>
      <c r="F180" s="17"/>
      <c r="G180" s="13"/>
    </row>
    <row r="181" spans="1:7" x14ac:dyDescent="0.3">
      <c r="A181" s="13"/>
      <c r="B181" s="13"/>
      <c r="C181" s="14"/>
      <c r="D181" s="15"/>
      <c r="E181" s="16" t="str">
        <f t="shared" si="2"/>
        <v/>
      </c>
      <c r="F181" s="17"/>
      <c r="G181" s="13"/>
    </row>
    <row r="182" spans="1:7" x14ac:dyDescent="0.3">
      <c r="A182" s="13"/>
      <c r="B182" s="13"/>
      <c r="C182" s="14"/>
      <c r="D182" s="15"/>
      <c r="E182" s="16" t="str">
        <f t="shared" si="2"/>
        <v/>
      </c>
      <c r="F182" s="17"/>
      <c r="G182" s="13"/>
    </row>
    <row r="183" spans="1:7" x14ac:dyDescent="0.3">
      <c r="A183" s="13"/>
      <c r="B183" s="13"/>
      <c r="C183" s="14"/>
      <c r="D183" s="15"/>
      <c r="E183" s="16" t="str">
        <f t="shared" si="2"/>
        <v/>
      </c>
      <c r="F183" s="17"/>
      <c r="G183" s="13"/>
    </row>
    <row r="184" spans="1:7" x14ac:dyDescent="0.3">
      <c r="A184" s="13"/>
      <c r="B184" s="13"/>
      <c r="C184" s="14"/>
      <c r="D184" s="15"/>
      <c r="E184" s="16" t="str">
        <f t="shared" si="2"/>
        <v/>
      </c>
      <c r="F184" s="17"/>
      <c r="G184" s="13"/>
    </row>
    <row r="185" spans="1:7" x14ac:dyDescent="0.3">
      <c r="A185" s="13"/>
      <c r="B185" s="13"/>
      <c r="C185" s="14"/>
      <c r="D185" s="15"/>
      <c r="E185" s="16" t="str">
        <f t="shared" si="2"/>
        <v/>
      </c>
      <c r="F185" s="17"/>
      <c r="G185" s="13"/>
    </row>
    <row r="186" spans="1:7" x14ac:dyDescent="0.3">
      <c r="A186" s="13"/>
      <c r="B186" s="13"/>
      <c r="C186" s="14"/>
      <c r="D186" s="15"/>
      <c r="E186" s="16" t="str">
        <f t="shared" si="2"/>
        <v/>
      </c>
      <c r="F186" s="17"/>
      <c r="G186" s="13"/>
    </row>
    <row r="187" spans="1:7" x14ac:dyDescent="0.3">
      <c r="A187" s="13"/>
      <c r="B187" s="13"/>
      <c r="C187" s="14"/>
      <c r="D187" s="15"/>
      <c r="E187" s="16" t="str">
        <f t="shared" si="2"/>
        <v/>
      </c>
      <c r="F187" s="17"/>
      <c r="G187" s="13"/>
    </row>
    <row r="188" spans="1:7" x14ac:dyDescent="0.3">
      <c r="A188" s="13"/>
      <c r="B188" s="13"/>
      <c r="C188" s="14"/>
      <c r="D188" s="15"/>
      <c r="E188" s="16" t="str">
        <f t="shared" si="2"/>
        <v/>
      </c>
      <c r="F188" s="17"/>
      <c r="G188" s="13"/>
    </row>
    <row r="189" spans="1:7" x14ac:dyDescent="0.3">
      <c r="A189" s="13"/>
      <c r="B189" s="13"/>
      <c r="C189" s="14"/>
      <c r="D189" s="15"/>
      <c r="E189" s="16" t="str">
        <f t="shared" si="2"/>
        <v/>
      </c>
      <c r="F189" s="17"/>
      <c r="G189" s="13"/>
    </row>
    <row r="190" spans="1:7" x14ac:dyDescent="0.3">
      <c r="A190" s="13"/>
      <c r="B190" s="13"/>
      <c r="C190" s="14"/>
      <c r="D190" s="15"/>
      <c r="E190" s="16" t="str">
        <f t="shared" si="2"/>
        <v/>
      </c>
      <c r="F190" s="17"/>
      <c r="G190" s="13"/>
    </row>
    <row r="191" spans="1:7" x14ac:dyDescent="0.3">
      <c r="A191" s="13"/>
      <c r="B191" s="13"/>
      <c r="C191" s="14"/>
      <c r="D191" s="15"/>
      <c r="E191" s="16" t="str">
        <f t="shared" si="2"/>
        <v/>
      </c>
      <c r="F191" s="17"/>
      <c r="G191" s="13"/>
    </row>
    <row r="192" spans="1:7" x14ac:dyDescent="0.3">
      <c r="A192" s="13"/>
      <c r="B192" s="13"/>
      <c r="C192" s="14"/>
      <c r="D192" s="15"/>
      <c r="E192" s="16" t="str">
        <f t="shared" si="2"/>
        <v/>
      </c>
      <c r="F192" s="17"/>
      <c r="G192" s="13"/>
    </row>
    <row r="193" spans="1:7" x14ac:dyDescent="0.3">
      <c r="A193" s="13"/>
      <c r="B193" s="13"/>
      <c r="C193" s="14"/>
      <c r="D193" s="15"/>
      <c r="E193" s="16" t="str">
        <f t="shared" si="2"/>
        <v/>
      </c>
      <c r="F193" s="17"/>
      <c r="G193" s="13"/>
    </row>
    <row r="194" spans="1:7" x14ac:dyDescent="0.3">
      <c r="A194" s="13"/>
      <c r="B194" s="13"/>
      <c r="C194" s="14"/>
      <c r="D194" s="15"/>
      <c r="E194" s="16" t="str">
        <f t="shared" si="2"/>
        <v/>
      </c>
      <c r="F194" s="17"/>
      <c r="G194" s="13"/>
    </row>
    <row r="195" spans="1:7" x14ac:dyDescent="0.3">
      <c r="A195" s="13"/>
      <c r="B195" s="13"/>
      <c r="C195" s="14"/>
      <c r="D195" s="15"/>
      <c r="E195" s="16" t="str">
        <f t="shared" si="2"/>
        <v/>
      </c>
      <c r="F195" s="17"/>
      <c r="G195" s="13"/>
    </row>
    <row r="196" spans="1:7" x14ac:dyDescent="0.3">
      <c r="A196" s="13"/>
      <c r="B196" s="13"/>
      <c r="C196" s="14"/>
      <c r="D196" s="15"/>
      <c r="E196" s="16" t="str">
        <f t="shared" ref="E196:E259" si="3">IF(OR($A196="",N($C196)=0),"",ROUND($C196/IF(N($D196)&lt;=0,1,$D196),2))</f>
        <v/>
      </c>
      <c r="F196" s="17"/>
      <c r="G196" s="13"/>
    </row>
    <row r="197" spans="1:7" x14ac:dyDescent="0.3">
      <c r="A197" s="13"/>
      <c r="B197" s="13"/>
      <c r="C197" s="14"/>
      <c r="D197" s="15"/>
      <c r="E197" s="16" t="str">
        <f t="shared" si="3"/>
        <v/>
      </c>
      <c r="F197" s="17"/>
      <c r="G197" s="13"/>
    </row>
    <row r="198" spans="1:7" x14ac:dyDescent="0.3">
      <c r="A198" s="13"/>
      <c r="B198" s="13"/>
      <c r="C198" s="14"/>
      <c r="D198" s="15"/>
      <c r="E198" s="16" t="str">
        <f t="shared" si="3"/>
        <v/>
      </c>
      <c r="F198" s="17"/>
      <c r="G198" s="13"/>
    </row>
    <row r="199" spans="1:7" x14ac:dyDescent="0.3">
      <c r="A199" s="13"/>
      <c r="B199" s="13"/>
      <c r="C199" s="14"/>
      <c r="D199" s="15"/>
      <c r="E199" s="16" t="str">
        <f t="shared" si="3"/>
        <v/>
      </c>
      <c r="F199" s="17"/>
      <c r="G199" s="13"/>
    </row>
    <row r="200" spans="1:7" x14ac:dyDescent="0.3">
      <c r="A200" s="13"/>
      <c r="B200" s="13"/>
      <c r="C200" s="14"/>
      <c r="D200" s="15"/>
      <c r="E200" s="16" t="str">
        <f t="shared" si="3"/>
        <v/>
      </c>
      <c r="F200" s="17"/>
      <c r="G200" s="13"/>
    </row>
    <row r="201" spans="1:7" x14ac:dyDescent="0.3">
      <c r="A201" s="13"/>
      <c r="B201" s="13"/>
      <c r="C201" s="14"/>
      <c r="D201" s="15"/>
      <c r="E201" s="16" t="str">
        <f t="shared" si="3"/>
        <v/>
      </c>
      <c r="F201" s="17"/>
      <c r="G201" s="13"/>
    </row>
    <row r="202" spans="1:7" x14ac:dyDescent="0.3">
      <c r="A202" s="13"/>
      <c r="B202" s="13"/>
      <c r="C202" s="14"/>
      <c r="D202" s="15"/>
      <c r="E202" s="16" t="str">
        <f t="shared" si="3"/>
        <v/>
      </c>
      <c r="F202" s="17"/>
      <c r="G202" s="13"/>
    </row>
    <row r="203" spans="1:7" x14ac:dyDescent="0.3">
      <c r="A203" s="13"/>
      <c r="B203" s="13"/>
      <c r="C203" s="14"/>
      <c r="D203" s="15"/>
      <c r="E203" s="16" t="str">
        <f t="shared" si="3"/>
        <v/>
      </c>
      <c r="F203" s="17"/>
      <c r="G203" s="13"/>
    </row>
    <row r="204" spans="1:7" x14ac:dyDescent="0.3">
      <c r="A204" s="13"/>
      <c r="B204" s="13"/>
      <c r="C204" s="14"/>
      <c r="D204" s="15"/>
      <c r="E204" s="16" t="str">
        <f t="shared" si="3"/>
        <v/>
      </c>
      <c r="F204" s="17"/>
      <c r="G204" s="13"/>
    </row>
    <row r="205" spans="1:7" x14ac:dyDescent="0.3">
      <c r="A205" s="13"/>
      <c r="B205" s="13"/>
      <c r="C205" s="14"/>
      <c r="D205" s="15"/>
      <c r="E205" s="16" t="str">
        <f t="shared" si="3"/>
        <v/>
      </c>
      <c r="F205" s="17"/>
      <c r="G205" s="13"/>
    </row>
    <row r="206" spans="1:7" x14ac:dyDescent="0.3">
      <c r="A206" s="13"/>
      <c r="B206" s="13"/>
      <c r="C206" s="14"/>
      <c r="D206" s="15"/>
      <c r="E206" s="16" t="str">
        <f t="shared" si="3"/>
        <v/>
      </c>
      <c r="F206" s="17"/>
      <c r="G206" s="13"/>
    </row>
    <row r="207" spans="1:7" x14ac:dyDescent="0.3">
      <c r="A207" s="13"/>
      <c r="B207" s="13"/>
      <c r="C207" s="14"/>
      <c r="D207" s="15"/>
      <c r="E207" s="16" t="str">
        <f t="shared" si="3"/>
        <v/>
      </c>
      <c r="F207" s="17"/>
      <c r="G207" s="13"/>
    </row>
    <row r="208" spans="1:7" x14ac:dyDescent="0.3">
      <c r="A208" s="13"/>
      <c r="B208" s="13"/>
      <c r="C208" s="14"/>
      <c r="D208" s="15"/>
      <c r="E208" s="16" t="str">
        <f t="shared" si="3"/>
        <v/>
      </c>
      <c r="F208" s="17"/>
      <c r="G208" s="13"/>
    </row>
    <row r="209" spans="1:7" x14ac:dyDescent="0.3">
      <c r="A209" s="13"/>
      <c r="B209" s="13"/>
      <c r="C209" s="14"/>
      <c r="D209" s="15"/>
      <c r="E209" s="16" t="str">
        <f t="shared" si="3"/>
        <v/>
      </c>
      <c r="F209" s="17"/>
      <c r="G209" s="13"/>
    </row>
    <row r="210" spans="1:7" x14ac:dyDescent="0.3">
      <c r="A210" s="13"/>
      <c r="B210" s="13"/>
      <c r="C210" s="14"/>
      <c r="D210" s="15"/>
      <c r="E210" s="16" t="str">
        <f t="shared" si="3"/>
        <v/>
      </c>
      <c r="F210" s="17"/>
      <c r="G210" s="13"/>
    </row>
    <row r="211" spans="1:7" x14ac:dyDescent="0.3">
      <c r="A211" s="13"/>
      <c r="B211" s="13"/>
      <c r="C211" s="14"/>
      <c r="D211" s="15"/>
      <c r="E211" s="16" t="str">
        <f t="shared" si="3"/>
        <v/>
      </c>
      <c r="F211" s="17"/>
      <c r="G211" s="13"/>
    </row>
    <row r="212" spans="1:7" x14ac:dyDescent="0.3">
      <c r="A212" s="13"/>
      <c r="B212" s="13"/>
      <c r="C212" s="14"/>
      <c r="D212" s="15"/>
      <c r="E212" s="16" t="str">
        <f t="shared" si="3"/>
        <v/>
      </c>
      <c r="F212" s="17"/>
      <c r="G212" s="13"/>
    </row>
    <row r="213" spans="1:7" x14ac:dyDescent="0.3">
      <c r="A213" s="13"/>
      <c r="B213" s="13"/>
      <c r="C213" s="14"/>
      <c r="D213" s="15"/>
      <c r="E213" s="16" t="str">
        <f t="shared" si="3"/>
        <v/>
      </c>
      <c r="F213" s="17"/>
      <c r="G213" s="13"/>
    </row>
    <row r="214" spans="1:7" x14ac:dyDescent="0.3">
      <c r="A214" s="13"/>
      <c r="B214" s="13"/>
      <c r="C214" s="14"/>
      <c r="D214" s="15"/>
      <c r="E214" s="16" t="str">
        <f t="shared" si="3"/>
        <v/>
      </c>
      <c r="F214" s="17"/>
      <c r="G214" s="13"/>
    </row>
    <row r="215" spans="1:7" x14ac:dyDescent="0.3">
      <c r="A215" s="13"/>
      <c r="B215" s="13"/>
      <c r="C215" s="14"/>
      <c r="D215" s="15"/>
      <c r="E215" s="16" t="str">
        <f t="shared" si="3"/>
        <v/>
      </c>
      <c r="F215" s="17"/>
      <c r="G215" s="13"/>
    </row>
    <row r="216" spans="1:7" x14ac:dyDescent="0.3">
      <c r="A216" s="13"/>
      <c r="B216" s="13"/>
      <c r="C216" s="14"/>
      <c r="D216" s="15"/>
      <c r="E216" s="16" t="str">
        <f t="shared" si="3"/>
        <v/>
      </c>
      <c r="F216" s="17"/>
      <c r="G216" s="13"/>
    </row>
    <row r="217" spans="1:7" x14ac:dyDescent="0.3">
      <c r="A217" s="13"/>
      <c r="B217" s="13"/>
      <c r="C217" s="14"/>
      <c r="D217" s="15"/>
      <c r="E217" s="16" t="str">
        <f t="shared" si="3"/>
        <v/>
      </c>
      <c r="F217" s="17"/>
      <c r="G217" s="13"/>
    </row>
    <row r="218" spans="1:7" x14ac:dyDescent="0.3">
      <c r="A218" s="13"/>
      <c r="B218" s="13"/>
      <c r="C218" s="14"/>
      <c r="D218" s="15"/>
      <c r="E218" s="16" t="str">
        <f t="shared" si="3"/>
        <v/>
      </c>
      <c r="F218" s="17"/>
      <c r="G218" s="13"/>
    </row>
    <row r="219" spans="1:7" x14ac:dyDescent="0.3">
      <c r="A219" s="13"/>
      <c r="B219" s="13"/>
      <c r="C219" s="14"/>
      <c r="D219" s="15"/>
      <c r="E219" s="16" t="str">
        <f t="shared" si="3"/>
        <v/>
      </c>
      <c r="F219" s="17"/>
      <c r="G219" s="13"/>
    </row>
    <row r="220" spans="1:7" x14ac:dyDescent="0.3">
      <c r="A220" s="13"/>
      <c r="B220" s="13"/>
      <c r="C220" s="14"/>
      <c r="D220" s="15"/>
      <c r="E220" s="16" t="str">
        <f t="shared" si="3"/>
        <v/>
      </c>
      <c r="F220" s="17"/>
      <c r="G220" s="13"/>
    </row>
    <row r="221" spans="1:7" x14ac:dyDescent="0.3">
      <c r="A221" s="13"/>
      <c r="B221" s="13"/>
      <c r="C221" s="14"/>
      <c r="D221" s="15"/>
      <c r="E221" s="16" t="str">
        <f t="shared" si="3"/>
        <v/>
      </c>
      <c r="F221" s="17"/>
      <c r="G221" s="13"/>
    </row>
    <row r="222" spans="1:7" x14ac:dyDescent="0.3">
      <c r="A222" s="13"/>
      <c r="B222" s="13"/>
      <c r="C222" s="14"/>
      <c r="D222" s="15"/>
      <c r="E222" s="16" t="str">
        <f t="shared" si="3"/>
        <v/>
      </c>
      <c r="F222" s="17"/>
      <c r="G222" s="13"/>
    </row>
    <row r="223" spans="1:7" x14ac:dyDescent="0.3">
      <c r="A223" s="13"/>
      <c r="B223" s="13"/>
      <c r="C223" s="14"/>
      <c r="D223" s="15"/>
      <c r="E223" s="16" t="str">
        <f t="shared" si="3"/>
        <v/>
      </c>
      <c r="F223" s="17"/>
      <c r="G223" s="13"/>
    </row>
    <row r="224" spans="1:7" x14ac:dyDescent="0.3">
      <c r="A224" s="13"/>
      <c r="B224" s="13"/>
      <c r="C224" s="14"/>
      <c r="D224" s="15"/>
      <c r="E224" s="16" t="str">
        <f t="shared" si="3"/>
        <v/>
      </c>
      <c r="F224" s="17"/>
      <c r="G224" s="13"/>
    </row>
    <row r="225" spans="1:7" x14ac:dyDescent="0.3">
      <c r="A225" s="13"/>
      <c r="B225" s="13"/>
      <c r="C225" s="14"/>
      <c r="D225" s="15"/>
      <c r="E225" s="16" t="str">
        <f t="shared" si="3"/>
        <v/>
      </c>
      <c r="F225" s="17"/>
      <c r="G225" s="13"/>
    </row>
    <row r="226" spans="1:7" x14ac:dyDescent="0.3">
      <c r="A226" s="13"/>
      <c r="B226" s="13"/>
      <c r="C226" s="14"/>
      <c r="D226" s="15"/>
      <c r="E226" s="16" t="str">
        <f t="shared" si="3"/>
        <v/>
      </c>
      <c r="F226" s="17"/>
      <c r="G226" s="13"/>
    </row>
    <row r="227" spans="1:7" x14ac:dyDescent="0.3">
      <c r="A227" s="13"/>
      <c r="B227" s="13"/>
      <c r="C227" s="14"/>
      <c r="D227" s="15"/>
      <c r="E227" s="16" t="str">
        <f t="shared" si="3"/>
        <v/>
      </c>
      <c r="F227" s="17"/>
      <c r="G227" s="13"/>
    </row>
    <row r="228" spans="1:7" x14ac:dyDescent="0.3">
      <c r="A228" s="13"/>
      <c r="B228" s="13"/>
      <c r="C228" s="14"/>
      <c r="D228" s="15"/>
      <c r="E228" s="16" t="str">
        <f t="shared" si="3"/>
        <v/>
      </c>
      <c r="F228" s="17"/>
      <c r="G228" s="13"/>
    </row>
    <row r="229" spans="1:7" x14ac:dyDescent="0.3">
      <c r="A229" s="13"/>
      <c r="B229" s="13"/>
      <c r="C229" s="14"/>
      <c r="D229" s="15"/>
      <c r="E229" s="16" t="str">
        <f t="shared" si="3"/>
        <v/>
      </c>
      <c r="F229" s="17"/>
      <c r="G229" s="13"/>
    </row>
    <row r="230" spans="1:7" x14ac:dyDescent="0.3">
      <c r="A230" s="13"/>
      <c r="B230" s="13"/>
      <c r="C230" s="14"/>
      <c r="D230" s="15"/>
      <c r="E230" s="16" t="str">
        <f t="shared" si="3"/>
        <v/>
      </c>
      <c r="F230" s="17"/>
      <c r="G230" s="13"/>
    </row>
    <row r="231" spans="1:7" x14ac:dyDescent="0.3">
      <c r="A231" s="13"/>
      <c r="B231" s="13"/>
      <c r="C231" s="14"/>
      <c r="D231" s="15"/>
      <c r="E231" s="16" t="str">
        <f t="shared" si="3"/>
        <v/>
      </c>
      <c r="F231" s="17"/>
      <c r="G231" s="13"/>
    </row>
    <row r="232" spans="1:7" x14ac:dyDescent="0.3">
      <c r="A232" s="13"/>
      <c r="B232" s="13"/>
      <c r="C232" s="14"/>
      <c r="D232" s="15"/>
      <c r="E232" s="16" t="str">
        <f t="shared" si="3"/>
        <v/>
      </c>
      <c r="F232" s="17"/>
      <c r="G232" s="13"/>
    </row>
    <row r="233" spans="1:7" x14ac:dyDescent="0.3">
      <c r="A233" s="13"/>
      <c r="B233" s="13"/>
      <c r="C233" s="14"/>
      <c r="D233" s="15"/>
      <c r="E233" s="16" t="str">
        <f t="shared" si="3"/>
        <v/>
      </c>
      <c r="F233" s="17"/>
      <c r="G233" s="13"/>
    </row>
    <row r="234" spans="1:7" x14ac:dyDescent="0.3">
      <c r="A234" s="13"/>
      <c r="B234" s="13"/>
      <c r="C234" s="14"/>
      <c r="D234" s="15"/>
      <c r="E234" s="16" t="str">
        <f t="shared" si="3"/>
        <v/>
      </c>
      <c r="F234" s="17"/>
      <c r="G234" s="13"/>
    </row>
    <row r="235" spans="1:7" x14ac:dyDescent="0.3">
      <c r="A235" s="13"/>
      <c r="B235" s="13"/>
      <c r="C235" s="14"/>
      <c r="D235" s="15"/>
      <c r="E235" s="16" t="str">
        <f t="shared" si="3"/>
        <v/>
      </c>
      <c r="F235" s="17"/>
      <c r="G235" s="13"/>
    </row>
    <row r="236" spans="1:7" x14ac:dyDescent="0.3">
      <c r="A236" s="13"/>
      <c r="B236" s="13"/>
      <c r="C236" s="14"/>
      <c r="D236" s="15"/>
      <c r="E236" s="16" t="str">
        <f t="shared" si="3"/>
        <v/>
      </c>
      <c r="F236" s="17"/>
      <c r="G236" s="13"/>
    </row>
    <row r="237" spans="1:7" x14ac:dyDescent="0.3">
      <c r="A237" s="13"/>
      <c r="B237" s="13"/>
      <c r="C237" s="14"/>
      <c r="D237" s="15"/>
      <c r="E237" s="16" t="str">
        <f t="shared" si="3"/>
        <v/>
      </c>
      <c r="F237" s="17"/>
      <c r="G237" s="13"/>
    </row>
    <row r="238" spans="1:7" x14ac:dyDescent="0.3">
      <c r="A238" s="13"/>
      <c r="B238" s="13"/>
      <c r="C238" s="14"/>
      <c r="D238" s="15"/>
      <c r="E238" s="16" t="str">
        <f t="shared" si="3"/>
        <v/>
      </c>
      <c r="F238" s="17"/>
      <c r="G238" s="13"/>
    </row>
    <row r="239" spans="1:7" x14ac:dyDescent="0.3">
      <c r="A239" s="13"/>
      <c r="B239" s="13"/>
      <c r="C239" s="14"/>
      <c r="D239" s="15"/>
      <c r="E239" s="16" t="str">
        <f t="shared" si="3"/>
        <v/>
      </c>
      <c r="F239" s="17"/>
      <c r="G239" s="13"/>
    </row>
    <row r="240" spans="1:7" x14ac:dyDescent="0.3">
      <c r="A240" s="13"/>
      <c r="B240" s="13"/>
      <c r="C240" s="14"/>
      <c r="D240" s="15"/>
      <c r="E240" s="16" t="str">
        <f t="shared" si="3"/>
        <v/>
      </c>
      <c r="F240" s="17"/>
      <c r="G240" s="13"/>
    </row>
    <row r="241" spans="1:7" x14ac:dyDescent="0.3">
      <c r="A241" s="13"/>
      <c r="B241" s="13"/>
      <c r="C241" s="14"/>
      <c r="D241" s="15"/>
      <c r="E241" s="16" t="str">
        <f t="shared" si="3"/>
        <v/>
      </c>
      <c r="F241" s="17"/>
      <c r="G241" s="13"/>
    </row>
    <row r="242" spans="1:7" x14ac:dyDescent="0.3">
      <c r="A242" s="13"/>
      <c r="B242" s="13"/>
      <c r="C242" s="14"/>
      <c r="D242" s="15"/>
      <c r="E242" s="16" t="str">
        <f t="shared" si="3"/>
        <v/>
      </c>
      <c r="F242" s="17"/>
      <c r="G242" s="13"/>
    </row>
    <row r="243" spans="1:7" x14ac:dyDescent="0.3">
      <c r="A243" s="13"/>
      <c r="B243" s="13"/>
      <c r="C243" s="14"/>
      <c r="D243" s="15"/>
      <c r="E243" s="16" t="str">
        <f t="shared" si="3"/>
        <v/>
      </c>
      <c r="F243" s="17"/>
      <c r="G243" s="13"/>
    </row>
    <row r="244" spans="1:7" x14ac:dyDescent="0.3">
      <c r="A244" s="13"/>
      <c r="B244" s="13"/>
      <c r="C244" s="14"/>
      <c r="D244" s="15"/>
      <c r="E244" s="16" t="str">
        <f t="shared" si="3"/>
        <v/>
      </c>
      <c r="F244" s="17"/>
      <c r="G244" s="13"/>
    </row>
    <row r="245" spans="1:7" x14ac:dyDescent="0.3">
      <c r="A245" s="13"/>
      <c r="B245" s="13"/>
      <c r="C245" s="14"/>
      <c r="D245" s="15"/>
      <c r="E245" s="16" t="str">
        <f t="shared" si="3"/>
        <v/>
      </c>
      <c r="F245" s="17"/>
      <c r="G245" s="13"/>
    </row>
    <row r="246" spans="1:7" x14ac:dyDescent="0.3">
      <c r="A246" s="13"/>
      <c r="B246" s="13"/>
      <c r="C246" s="14"/>
      <c r="D246" s="15"/>
      <c r="E246" s="16" t="str">
        <f t="shared" si="3"/>
        <v/>
      </c>
      <c r="F246" s="17"/>
      <c r="G246" s="13"/>
    </row>
    <row r="247" spans="1:7" x14ac:dyDescent="0.3">
      <c r="A247" s="13"/>
      <c r="B247" s="13"/>
      <c r="C247" s="14"/>
      <c r="D247" s="15"/>
      <c r="E247" s="16" t="str">
        <f t="shared" si="3"/>
        <v/>
      </c>
      <c r="F247" s="17"/>
      <c r="G247" s="13"/>
    </row>
    <row r="248" spans="1:7" x14ac:dyDescent="0.3">
      <c r="A248" s="13"/>
      <c r="B248" s="13"/>
      <c r="C248" s="14"/>
      <c r="D248" s="15"/>
      <c r="E248" s="16" t="str">
        <f t="shared" si="3"/>
        <v/>
      </c>
      <c r="F248" s="17"/>
      <c r="G248" s="13"/>
    </row>
    <row r="249" spans="1:7" x14ac:dyDescent="0.3">
      <c r="A249" s="13"/>
      <c r="B249" s="13"/>
      <c r="C249" s="14"/>
      <c r="D249" s="15"/>
      <c r="E249" s="16" t="str">
        <f t="shared" si="3"/>
        <v/>
      </c>
      <c r="F249" s="17"/>
      <c r="G249" s="13"/>
    </row>
    <row r="250" spans="1:7" x14ac:dyDescent="0.3">
      <c r="A250" s="13"/>
      <c r="B250" s="13"/>
      <c r="C250" s="14"/>
      <c r="D250" s="15"/>
      <c r="E250" s="16" t="str">
        <f t="shared" si="3"/>
        <v/>
      </c>
      <c r="F250" s="17"/>
      <c r="G250" s="13"/>
    </row>
    <row r="251" spans="1:7" x14ac:dyDescent="0.3">
      <c r="A251" s="13"/>
      <c r="B251" s="13"/>
      <c r="C251" s="14"/>
      <c r="D251" s="15"/>
      <c r="E251" s="16" t="str">
        <f t="shared" si="3"/>
        <v/>
      </c>
      <c r="F251" s="17"/>
      <c r="G251" s="13"/>
    </row>
    <row r="252" spans="1:7" x14ac:dyDescent="0.3">
      <c r="A252" s="13"/>
      <c r="B252" s="13"/>
      <c r="C252" s="14"/>
      <c r="D252" s="15"/>
      <c r="E252" s="16" t="str">
        <f t="shared" si="3"/>
        <v/>
      </c>
      <c r="F252" s="17"/>
      <c r="G252" s="13"/>
    </row>
    <row r="253" spans="1:7" x14ac:dyDescent="0.3">
      <c r="A253" s="13"/>
      <c r="B253" s="13"/>
      <c r="C253" s="14"/>
      <c r="D253" s="15"/>
      <c r="E253" s="16" t="str">
        <f t="shared" si="3"/>
        <v/>
      </c>
      <c r="F253" s="17"/>
      <c r="G253" s="13"/>
    </row>
    <row r="254" spans="1:7" x14ac:dyDescent="0.3">
      <c r="A254" s="13"/>
      <c r="B254" s="13"/>
      <c r="C254" s="14"/>
      <c r="D254" s="15"/>
      <c r="E254" s="16" t="str">
        <f t="shared" si="3"/>
        <v/>
      </c>
      <c r="F254" s="17"/>
      <c r="G254" s="13"/>
    </row>
    <row r="255" spans="1:7" x14ac:dyDescent="0.3">
      <c r="A255" s="13"/>
      <c r="B255" s="13"/>
      <c r="C255" s="14"/>
      <c r="D255" s="15"/>
      <c r="E255" s="16" t="str">
        <f t="shared" si="3"/>
        <v/>
      </c>
      <c r="F255" s="17"/>
      <c r="G255" s="13"/>
    </row>
    <row r="256" spans="1:7" x14ac:dyDescent="0.3">
      <c r="A256" s="13"/>
      <c r="B256" s="13"/>
      <c r="C256" s="14"/>
      <c r="D256" s="15"/>
      <c r="E256" s="16" t="str">
        <f t="shared" si="3"/>
        <v/>
      </c>
      <c r="F256" s="17"/>
      <c r="G256" s="13"/>
    </row>
    <row r="257" spans="1:7" x14ac:dyDescent="0.3">
      <c r="A257" s="13"/>
      <c r="B257" s="13"/>
      <c r="C257" s="14"/>
      <c r="D257" s="15"/>
      <c r="E257" s="16" t="str">
        <f t="shared" si="3"/>
        <v/>
      </c>
      <c r="F257" s="17"/>
      <c r="G257" s="13"/>
    </row>
    <row r="258" spans="1:7" x14ac:dyDescent="0.3">
      <c r="A258" s="13"/>
      <c r="B258" s="13"/>
      <c r="C258" s="14"/>
      <c r="D258" s="15"/>
      <c r="E258" s="16" t="str">
        <f t="shared" si="3"/>
        <v/>
      </c>
      <c r="F258" s="17"/>
      <c r="G258" s="13"/>
    </row>
    <row r="259" spans="1:7" x14ac:dyDescent="0.3">
      <c r="A259" s="13"/>
      <c r="B259" s="13"/>
      <c r="C259" s="14"/>
      <c r="D259" s="15"/>
      <c r="E259" s="16" t="str">
        <f t="shared" si="3"/>
        <v/>
      </c>
      <c r="F259" s="17"/>
      <c r="G259" s="13"/>
    </row>
    <row r="260" spans="1:7" x14ac:dyDescent="0.3">
      <c r="A260" s="13"/>
      <c r="B260" s="13"/>
      <c r="C260" s="14"/>
      <c r="D260" s="15"/>
      <c r="E260" s="16" t="str">
        <f t="shared" ref="E260:E303" si="4">IF(OR($A260="",N($C260)=0),"",ROUND($C260/IF(N($D260)&lt;=0,1,$D260),2))</f>
        <v/>
      </c>
      <c r="F260" s="17"/>
      <c r="G260" s="13"/>
    </row>
    <row r="261" spans="1:7" x14ac:dyDescent="0.3">
      <c r="A261" s="13"/>
      <c r="B261" s="13"/>
      <c r="C261" s="14"/>
      <c r="D261" s="15"/>
      <c r="E261" s="16" t="str">
        <f t="shared" si="4"/>
        <v/>
      </c>
      <c r="F261" s="17"/>
      <c r="G261" s="13"/>
    </row>
    <row r="262" spans="1:7" x14ac:dyDescent="0.3">
      <c r="A262" s="13"/>
      <c r="B262" s="13"/>
      <c r="C262" s="14"/>
      <c r="D262" s="15"/>
      <c r="E262" s="16" t="str">
        <f t="shared" si="4"/>
        <v/>
      </c>
      <c r="F262" s="17"/>
      <c r="G262" s="13"/>
    </row>
    <row r="263" spans="1:7" x14ac:dyDescent="0.3">
      <c r="A263" s="13"/>
      <c r="B263" s="13"/>
      <c r="C263" s="14"/>
      <c r="D263" s="15"/>
      <c r="E263" s="16" t="str">
        <f t="shared" si="4"/>
        <v/>
      </c>
      <c r="F263" s="17"/>
      <c r="G263" s="13"/>
    </row>
    <row r="264" spans="1:7" x14ac:dyDescent="0.3">
      <c r="A264" s="13"/>
      <c r="B264" s="13"/>
      <c r="C264" s="14"/>
      <c r="D264" s="15"/>
      <c r="E264" s="16" t="str">
        <f t="shared" si="4"/>
        <v/>
      </c>
      <c r="F264" s="17"/>
      <c r="G264" s="13"/>
    </row>
    <row r="265" spans="1:7" x14ac:dyDescent="0.3">
      <c r="A265" s="13"/>
      <c r="B265" s="13"/>
      <c r="C265" s="14"/>
      <c r="D265" s="15"/>
      <c r="E265" s="16" t="str">
        <f t="shared" si="4"/>
        <v/>
      </c>
      <c r="F265" s="17"/>
      <c r="G265" s="13"/>
    </row>
    <row r="266" spans="1:7" x14ac:dyDescent="0.3">
      <c r="A266" s="13"/>
      <c r="B266" s="13"/>
      <c r="C266" s="14"/>
      <c r="D266" s="15"/>
      <c r="E266" s="16" t="str">
        <f t="shared" si="4"/>
        <v/>
      </c>
      <c r="F266" s="17"/>
      <c r="G266" s="13"/>
    </row>
    <row r="267" spans="1:7" x14ac:dyDescent="0.3">
      <c r="A267" s="13"/>
      <c r="B267" s="13"/>
      <c r="C267" s="14"/>
      <c r="D267" s="15"/>
      <c r="E267" s="16" t="str">
        <f t="shared" si="4"/>
        <v/>
      </c>
      <c r="F267" s="17"/>
      <c r="G267" s="13"/>
    </row>
    <row r="268" spans="1:7" x14ac:dyDescent="0.3">
      <c r="A268" s="13"/>
      <c r="B268" s="13"/>
      <c r="C268" s="14"/>
      <c r="D268" s="15"/>
      <c r="E268" s="16" t="str">
        <f t="shared" si="4"/>
        <v/>
      </c>
      <c r="F268" s="17"/>
      <c r="G268" s="13"/>
    </row>
    <row r="269" spans="1:7" x14ac:dyDescent="0.3">
      <c r="A269" s="13"/>
      <c r="B269" s="13"/>
      <c r="C269" s="14"/>
      <c r="D269" s="15"/>
      <c r="E269" s="16" t="str">
        <f t="shared" si="4"/>
        <v/>
      </c>
      <c r="F269" s="17"/>
      <c r="G269" s="13"/>
    </row>
    <row r="270" spans="1:7" x14ac:dyDescent="0.3">
      <c r="A270" s="13"/>
      <c r="B270" s="13"/>
      <c r="C270" s="14"/>
      <c r="D270" s="15"/>
      <c r="E270" s="16" t="str">
        <f t="shared" si="4"/>
        <v/>
      </c>
      <c r="F270" s="17"/>
      <c r="G270" s="13"/>
    </row>
    <row r="271" spans="1:7" x14ac:dyDescent="0.3">
      <c r="A271" s="13"/>
      <c r="B271" s="13"/>
      <c r="C271" s="14"/>
      <c r="D271" s="15"/>
      <c r="E271" s="16" t="str">
        <f t="shared" si="4"/>
        <v/>
      </c>
      <c r="F271" s="17"/>
      <c r="G271" s="13"/>
    </row>
    <row r="272" spans="1:7" x14ac:dyDescent="0.3">
      <c r="A272" s="13"/>
      <c r="B272" s="13"/>
      <c r="C272" s="14"/>
      <c r="D272" s="15"/>
      <c r="E272" s="16" t="str">
        <f t="shared" si="4"/>
        <v/>
      </c>
      <c r="F272" s="17"/>
      <c r="G272" s="13"/>
    </row>
    <row r="273" spans="1:7" x14ac:dyDescent="0.3">
      <c r="A273" s="13"/>
      <c r="B273" s="13"/>
      <c r="C273" s="14"/>
      <c r="D273" s="15"/>
      <c r="E273" s="16" t="str">
        <f t="shared" si="4"/>
        <v/>
      </c>
      <c r="F273" s="17"/>
      <c r="G273" s="13"/>
    </row>
    <row r="274" spans="1:7" x14ac:dyDescent="0.3">
      <c r="A274" s="13"/>
      <c r="B274" s="13"/>
      <c r="C274" s="14"/>
      <c r="D274" s="15"/>
      <c r="E274" s="16" t="str">
        <f t="shared" si="4"/>
        <v/>
      </c>
      <c r="F274" s="17"/>
      <c r="G274" s="13"/>
    </row>
    <row r="275" spans="1:7" x14ac:dyDescent="0.3">
      <c r="A275" s="13"/>
      <c r="B275" s="13"/>
      <c r="C275" s="14"/>
      <c r="D275" s="15"/>
      <c r="E275" s="16" t="str">
        <f t="shared" si="4"/>
        <v/>
      </c>
      <c r="F275" s="17"/>
      <c r="G275" s="13"/>
    </row>
    <row r="276" spans="1:7" x14ac:dyDescent="0.3">
      <c r="A276" s="13"/>
      <c r="B276" s="13"/>
      <c r="C276" s="14"/>
      <c r="D276" s="15"/>
      <c r="E276" s="16" t="str">
        <f t="shared" si="4"/>
        <v/>
      </c>
      <c r="F276" s="17"/>
      <c r="G276" s="13"/>
    </row>
    <row r="277" spans="1:7" x14ac:dyDescent="0.3">
      <c r="A277" s="13"/>
      <c r="B277" s="13"/>
      <c r="C277" s="14"/>
      <c r="D277" s="15"/>
      <c r="E277" s="16" t="str">
        <f t="shared" si="4"/>
        <v/>
      </c>
      <c r="F277" s="17"/>
      <c r="G277" s="13"/>
    </row>
    <row r="278" spans="1:7" x14ac:dyDescent="0.3">
      <c r="A278" s="13"/>
      <c r="B278" s="13"/>
      <c r="C278" s="14"/>
      <c r="D278" s="15"/>
      <c r="E278" s="16" t="str">
        <f t="shared" si="4"/>
        <v/>
      </c>
      <c r="F278" s="17"/>
      <c r="G278" s="13"/>
    </row>
    <row r="279" spans="1:7" x14ac:dyDescent="0.3">
      <c r="A279" s="13"/>
      <c r="B279" s="13"/>
      <c r="C279" s="14"/>
      <c r="D279" s="15"/>
      <c r="E279" s="16" t="str">
        <f t="shared" si="4"/>
        <v/>
      </c>
      <c r="F279" s="17"/>
      <c r="G279" s="13"/>
    </row>
    <row r="280" spans="1:7" x14ac:dyDescent="0.3">
      <c r="A280" s="13"/>
      <c r="B280" s="13"/>
      <c r="C280" s="14"/>
      <c r="D280" s="15"/>
      <c r="E280" s="16" t="str">
        <f t="shared" si="4"/>
        <v/>
      </c>
      <c r="F280" s="17"/>
      <c r="G280" s="13"/>
    </row>
    <row r="281" spans="1:7" x14ac:dyDescent="0.3">
      <c r="A281" s="13"/>
      <c r="B281" s="13"/>
      <c r="C281" s="14"/>
      <c r="D281" s="15"/>
      <c r="E281" s="16" t="str">
        <f t="shared" si="4"/>
        <v/>
      </c>
      <c r="F281" s="17"/>
      <c r="G281" s="13"/>
    </row>
    <row r="282" spans="1:7" x14ac:dyDescent="0.3">
      <c r="A282" s="13"/>
      <c r="B282" s="13"/>
      <c r="C282" s="14"/>
      <c r="D282" s="15"/>
      <c r="E282" s="16" t="str">
        <f t="shared" si="4"/>
        <v/>
      </c>
      <c r="F282" s="17"/>
      <c r="G282" s="13"/>
    </row>
    <row r="283" spans="1:7" x14ac:dyDescent="0.3">
      <c r="A283" s="13"/>
      <c r="B283" s="13"/>
      <c r="C283" s="14"/>
      <c r="D283" s="15"/>
      <c r="E283" s="16" t="str">
        <f t="shared" si="4"/>
        <v/>
      </c>
      <c r="F283" s="17"/>
      <c r="G283" s="13"/>
    </row>
    <row r="284" spans="1:7" x14ac:dyDescent="0.3">
      <c r="A284" s="13"/>
      <c r="B284" s="13"/>
      <c r="C284" s="14"/>
      <c r="D284" s="15"/>
      <c r="E284" s="16" t="str">
        <f t="shared" si="4"/>
        <v/>
      </c>
      <c r="F284" s="17"/>
      <c r="G284" s="13"/>
    </row>
    <row r="285" spans="1:7" x14ac:dyDescent="0.3">
      <c r="A285" s="13"/>
      <c r="B285" s="13"/>
      <c r="C285" s="14"/>
      <c r="D285" s="15"/>
      <c r="E285" s="16" t="str">
        <f t="shared" si="4"/>
        <v/>
      </c>
      <c r="F285" s="17"/>
      <c r="G285" s="13"/>
    </row>
    <row r="286" spans="1:7" x14ac:dyDescent="0.3">
      <c r="A286" s="13"/>
      <c r="B286" s="13"/>
      <c r="C286" s="14"/>
      <c r="D286" s="15"/>
      <c r="E286" s="16" t="str">
        <f t="shared" si="4"/>
        <v/>
      </c>
      <c r="F286" s="17"/>
      <c r="G286" s="13"/>
    </row>
    <row r="287" spans="1:7" x14ac:dyDescent="0.3">
      <c r="A287" s="13"/>
      <c r="B287" s="13"/>
      <c r="C287" s="14"/>
      <c r="D287" s="15"/>
      <c r="E287" s="16" t="str">
        <f t="shared" si="4"/>
        <v/>
      </c>
      <c r="F287" s="17"/>
      <c r="G287" s="13"/>
    </row>
    <row r="288" spans="1:7" x14ac:dyDescent="0.3">
      <c r="A288" s="13"/>
      <c r="B288" s="13"/>
      <c r="C288" s="14"/>
      <c r="D288" s="15"/>
      <c r="E288" s="16" t="str">
        <f t="shared" si="4"/>
        <v/>
      </c>
      <c r="F288" s="17"/>
      <c r="G288" s="13"/>
    </row>
    <row r="289" spans="1:7" x14ac:dyDescent="0.3">
      <c r="A289" s="13"/>
      <c r="B289" s="13"/>
      <c r="C289" s="14"/>
      <c r="D289" s="15"/>
      <c r="E289" s="16" t="str">
        <f t="shared" si="4"/>
        <v/>
      </c>
      <c r="F289" s="17"/>
      <c r="G289" s="13"/>
    </row>
    <row r="290" spans="1:7" x14ac:dyDescent="0.3">
      <c r="A290" s="13"/>
      <c r="B290" s="13"/>
      <c r="C290" s="14"/>
      <c r="D290" s="15"/>
      <c r="E290" s="16" t="str">
        <f t="shared" si="4"/>
        <v/>
      </c>
      <c r="F290" s="17"/>
      <c r="G290" s="13"/>
    </row>
    <row r="291" spans="1:7" x14ac:dyDescent="0.3">
      <c r="A291" s="13"/>
      <c r="B291" s="13"/>
      <c r="C291" s="14"/>
      <c r="D291" s="15"/>
      <c r="E291" s="16" t="str">
        <f t="shared" si="4"/>
        <v/>
      </c>
      <c r="F291" s="17"/>
      <c r="G291" s="13"/>
    </row>
    <row r="292" spans="1:7" x14ac:dyDescent="0.3">
      <c r="A292" s="13"/>
      <c r="B292" s="13"/>
      <c r="C292" s="14"/>
      <c r="D292" s="15"/>
      <c r="E292" s="16" t="str">
        <f t="shared" si="4"/>
        <v/>
      </c>
      <c r="F292" s="17"/>
      <c r="G292" s="13"/>
    </row>
    <row r="293" spans="1:7" x14ac:dyDescent="0.3">
      <c r="A293" s="13"/>
      <c r="B293" s="13"/>
      <c r="C293" s="14"/>
      <c r="D293" s="15"/>
      <c r="E293" s="16" t="str">
        <f t="shared" si="4"/>
        <v/>
      </c>
      <c r="F293" s="17"/>
      <c r="G293" s="13"/>
    </row>
    <row r="294" spans="1:7" x14ac:dyDescent="0.3">
      <c r="A294" s="13"/>
      <c r="B294" s="13"/>
      <c r="C294" s="14"/>
      <c r="D294" s="15"/>
      <c r="E294" s="16" t="str">
        <f t="shared" si="4"/>
        <v/>
      </c>
      <c r="F294" s="17"/>
      <c r="G294" s="13"/>
    </row>
    <row r="295" spans="1:7" x14ac:dyDescent="0.3">
      <c r="A295" s="13"/>
      <c r="B295" s="13"/>
      <c r="C295" s="14"/>
      <c r="D295" s="15"/>
      <c r="E295" s="16" t="str">
        <f t="shared" si="4"/>
        <v/>
      </c>
      <c r="F295" s="17"/>
      <c r="G295" s="13"/>
    </row>
    <row r="296" spans="1:7" x14ac:dyDescent="0.3">
      <c r="A296" s="13"/>
      <c r="B296" s="13"/>
      <c r="C296" s="14"/>
      <c r="D296" s="15"/>
      <c r="E296" s="16" t="str">
        <f t="shared" si="4"/>
        <v/>
      </c>
      <c r="F296" s="17"/>
      <c r="G296" s="13"/>
    </row>
    <row r="297" spans="1:7" x14ac:dyDescent="0.3">
      <c r="A297" s="13"/>
      <c r="B297" s="13"/>
      <c r="C297" s="14"/>
      <c r="D297" s="15"/>
      <c r="E297" s="16" t="str">
        <f t="shared" si="4"/>
        <v/>
      </c>
      <c r="F297" s="17"/>
      <c r="G297" s="13"/>
    </row>
    <row r="298" spans="1:7" x14ac:dyDescent="0.3">
      <c r="A298" s="13"/>
      <c r="B298" s="13"/>
      <c r="C298" s="14"/>
      <c r="D298" s="15"/>
      <c r="E298" s="16" t="str">
        <f t="shared" si="4"/>
        <v/>
      </c>
      <c r="F298" s="17"/>
      <c r="G298" s="13"/>
    </row>
    <row r="299" spans="1:7" x14ac:dyDescent="0.3">
      <c r="A299" s="13"/>
      <c r="B299" s="13"/>
      <c r="C299" s="14"/>
      <c r="D299" s="15"/>
      <c r="E299" s="16" t="str">
        <f t="shared" si="4"/>
        <v/>
      </c>
      <c r="F299" s="17"/>
      <c r="G299" s="13"/>
    </row>
    <row r="300" spans="1:7" x14ac:dyDescent="0.3">
      <c r="A300" s="13"/>
      <c r="B300" s="13"/>
      <c r="C300" s="14"/>
      <c r="D300" s="15"/>
      <c r="E300" s="16" t="str">
        <f t="shared" si="4"/>
        <v/>
      </c>
      <c r="F300" s="17"/>
      <c r="G300" s="13"/>
    </row>
    <row r="301" spans="1:7" x14ac:dyDescent="0.3">
      <c r="A301" s="13"/>
      <c r="B301" s="13"/>
      <c r="C301" s="14"/>
      <c r="D301" s="15"/>
      <c r="E301" s="16" t="str">
        <f t="shared" si="4"/>
        <v/>
      </c>
      <c r="F301" s="17"/>
      <c r="G301" s="13"/>
    </row>
    <row r="302" spans="1:7" x14ac:dyDescent="0.3">
      <c r="A302" s="13"/>
      <c r="B302" s="13"/>
      <c r="C302" s="14"/>
      <c r="D302" s="15"/>
      <c r="E302" s="16" t="str">
        <f t="shared" si="4"/>
        <v/>
      </c>
      <c r="F302" s="17"/>
      <c r="G302" s="13"/>
    </row>
    <row r="303" spans="1:7" x14ac:dyDescent="0.3">
      <c r="A303" s="13"/>
      <c r="B303" s="13"/>
      <c r="C303" s="14"/>
      <c r="D303" s="15"/>
      <c r="E303" s="16" t="str">
        <f t="shared" si="4"/>
        <v/>
      </c>
      <c r="F303" s="17"/>
      <c r="G303" s="13"/>
    </row>
  </sheetData>
  <sheetProtection sheet="1" formatCells="0" formatColumns="0" formatRows="0" sort="0" autoFilter="0"/>
  <dataValidations count="1">
    <dataValidation type="list" allowBlank="1" sqref="B4:B303" xr:uid="{00000000-0002-0000-0100-000000000000}">
      <formula1>"kg,L,pc,dozen,pack"</formula1>
    </dataValidation>
  </dataValidations>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C2626"/>
    <pageSetUpPr fitToPage="1"/>
  </sheetPr>
  <dimension ref="A1:F603"/>
  <sheetViews>
    <sheetView showGridLines="0" workbookViewId="0">
      <pane ySplit="3" topLeftCell="A4" activePane="bottomLeft" state="frozen"/>
      <selection pane="bottomLeft"/>
    </sheetView>
  </sheetViews>
  <sheetFormatPr defaultRowHeight="14.4" x14ac:dyDescent="0.3"/>
  <cols>
    <col min="1" max="2" width="26" customWidth="1"/>
    <col min="3" max="3" width="12" customWidth="1"/>
    <col min="4" max="4" width="8" customWidth="1"/>
    <col min="5" max="5" width="14" customWidth="1"/>
    <col min="6" max="6" width="13" customWidth="1"/>
  </cols>
  <sheetData>
    <row r="1" spans="1:6" ht="25.95" customHeight="1" x14ac:dyDescent="0.4">
      <c r="A1" s="1" t="s">
        <v>51</v>
      </c>
    </row>
    <row r="2" spans="1:6" x14ac:dyDescent="0.3">
      <c r="A2" s="2" t="s">
        <v>52</v>
      </c>
    </row>
    <row r="3" spans="1:6" ht="31.95" customHeight="1" x14ac:dyDescent="0.3">
      <c r="A3" s="12" t="s">
        <v>53</v>
      </c>
      <c r="B3" s="12" t="s">
        <v>24</v>
      </c>
      <c r="C3" s="12" t="s">
        <v>54</v>
      </c>
      <c r="D3" s="12" t="s">
        <v>25</v>
      </c>
      <c r="E3" s="12" t="s">
        <v>55</v>
      </c>
      <c r="F3" s="12" t="s">
        <v>56</v>
      </c>
    </row>
    <row r="4" spans="1:6" x14ac:dyDescent="0.3">
      <c r="A4" s="13" t="s">
        <v>57</v>
      </c>
      <c r="B4" s="13" t="s">
        <v>31</v>
      </c>
      <c r="C4" s="18">
        <v>1.5</v>
      </c>
      <c r="D4" s="19" t="str">
        <f>IF($B4="","",IFERROR(INDEX(Ingredients!$B:$B,MATCH($B4,Ingredients!$A:$A,0))&amp;"",""))</f>
        <v>kg</v>
      </c>
      <c r="E4" s="16">
        <f>IF($B4="","",IFERROR(INDEX(Ingredients!$E:$E,MATCH($B4,Ingredients!$A:$A,0)),""))</f>
        <v>380</v>
      </c>
      <c r="F4" s="16">
        <f t="shared" ref="F4:F67" si="0">IF(OR($C4="",N($E4)=0),"",ROUND(N($C4)*$E4,2))</f>
        <v>570</v>
      </c>
    </row>
    <row r="5" spans="1:6" x14ac:dyDescent="0.3">
      <c r="A5" s="13" t="s">
        <v>57</v>
      </c>
      <c r="B5" s="13" t="s">
        <v>33</v>
      </c>
      <c r="C5" s="18">
        <v>0.2</v>
      </c>
      <c r="D5" s="19" t="str">
        <f>IF($B5="","",IFERROR(INDEX(Ingredients!$B:$B,MATCH($B5,Ingredients!$A:$A,0))&amp;"",""))</f>
        <v>kg</v>
      </c>
      <c r="E5" s="16">
        <f>IF($B5="","",IFERROR(INDEX(Ingredients!$E:$E,MATCH($B5,Ingredients!$A:$A,0)),""))</f>
        <v>520</v>
      </c>
      <c r="F5" s="16">
        <f t="shared" si="0"/>
        <v>104</v>
      </c>
    </row>
    <row r="6" spans="1:6" x14ac:dyDescent="0.3">
      <c r="A6" s="13" t="s">
        <v>57</v>
      </c>
      <c r="B6" s="13" t="s">
        <v>34</v>
      </c>
      <c r="C6" s="18">
        <v>0.3</v>
      </c>
      <c r="D6" s="19" t="str">
        <f>IF($B6="","",IFERROR(INDEX(Ingredients!$B:$B,MATCH($B6,Ingredients!$A:$A,0))&amp;"",""))</f>
        <v>L</v>
      </c>
      <c r="E6" s="16">
        <f>IF($B6="","",IFERROR(INDEX(Ingredients!$E:$E,MATCH($B6,Ingredients!$A:$A,0)),""))</f>
        <v>240</v>
      </c>
      <c r="F6" s="16">
        <f t="shared" si="0"/>
        <v>72</v>
      </c>
    </row>
    <row r="7" spans="1:6" x14ac:dyDescent="0.3">
      <c r="A7" s="13" t="s">
        <v>57</v>
      </c>
      <c r="B7" s="13" t="s">
        <v>36</v>
      </c>
      <c r="C7" s="18">
        <v>2</v>
      </c>
      <c r="D7" s="19" t="str">
        <f>IF($B7="","",IFERROR(INDEX(Ingredients!$B:$B,MATCH($B7,Ingredients!$A:$A,0))&amp;"",""))</f>
        <v>kg</v>
      </c>
      <c r="E7" s="16">
        <f>IF($B7="","",IFERROR(INDEX(Ingredients!$E:$E,MATCH($B7,Ingredients!$A:$A,0)),""))</f>
        <v>38.89</v>
      </c>
      <c r="F7" s="16">
        <f t="shared" si="0"/>
        <v>77.78</v>
      </c>
    </row>
    <row r="8" spans="1:6" x14ac:dyDescent="0.3">
      <c r="A8" s="13" t="s">
        <v>57</v>
      </c>
      <c r="B8" s="13" t="s">
        <v>38</v>
      </c>
      <c r="C8" s="18">
        <v>0.8</v>
      </c>
      <c r="D8" s="19" t="str">
        <f>IF($B8="","",IFERROR(INDEX(Ingredients!$B:$B,MATCH($B8,Ingredients!$A:$A,0))&amp;"",""))</f>
        <v>kg</v>
      </c>
      <c r="E8" s="16">
        <f>IF($B8="","",IFERROR(INDEX(Ingredients!$E:$E,MATCH($B8,Ingredients!$A:$A,0)),""))</f>
        <v>33.33</v>
      </c>
      <c r="F8" s="16">
        <f t="shared" si="0"/>
        <v>26.66</v>
      </c>
    </row>
    <row r="9" spans="1:6" x14ac:dyDescent="0.3">
      <c r="A9" s="13" t="s">
        <v>57</v>
      </c>
      <c r="B9" s="13" t="s">
        <v>39</v>
      </c>
      <c r="C9" s="18">
        <v>0.15</v>
      </c>
      <c r="D9" s="19" t="str">
        <f>IF($B9="","",IFERROR(INDEX(Ingredients!$B:$B,MATCH($B9,Ingredients!$A:$A,0))&amp;"",""))</f>
        <v>kg</v>
      </c>
      <c r="E9" s="16">
        <f>IF($B9="","",IFERROR(INDEX(Ingredients!$E:$E,MATCH($B9,Ingredients!$A:$A,0)),""))</f>
        <v>900</v>
      </c>
      <c r="F9" s="16">
        <f t="shared" si="0"/>
        <v>135</v>
      </c>
    </row>
    <row r="10" spans="1:6" x14ac:dyDescent="0.3">
      <c r="A10" s="13" t="s">
        <v>57</v>
      </c>
      <c r="B10" s="13" t="s">
        <v>40</v>
      </c>
      <c r="C10" s="18">
        <v>0.1</v>
      </c>
      <c r="D10" s="19" t="str">
        <f>IF($B10="","",IFERROR(INDEX(Ingredients!$B:$B,MATCH($B10,Ingredients!$A:$A,0))&amp;"",""))</f>
        <v>kg</v>
      </c>
      <c r="E10" s="16">
        <f>IF($B10="","",IFERROR(INDEX(Ingredients!$E:$E,MATCH($B10,Ingredients!$A:$A,0)),""))</f>
        <v>140</v>
      </c>
      <c r="F10" s="16">
        <f t="shared" si="0"/>
        <v>14</v>
      </c>
    </row>
    <row r="11" spans="1:6" x14ac:dyDescent="0.3">
      <c r="A11" s="13" t="s">
        <v>57</v>
      </c>
      <c r="B11" s="13" t="s">
        <v>41</v>
      </c>
      <c r="C11" s="18">
        <v>0.08</v>
      </c>
      <c r="D11" s="19" t="str">
        <f>IF($B11="","",IFERROR(INDEX(Ingredients!$B:$B,MATCH($B11,Ingredients!$A:$A,0))&amp;"",""))</f>
        <v>kg</v>
      </c>
      <c r="E11" s="16">
        <f>IF($B11="","",IFERROR(INDEX(Ingredients!$E:$E,MATCH($B11,Ingredients!$A:$A,0)),""))</f>
        <v>600</v>
      </c>
      <c r="F11" s="16">
        <f t="shared" si="0"/>
        <v>48</v>
      </c>
    </row>
    <row r="12" spans="1:6" x14ac:dyDescent="0.3">
      <c r="A12" s="13" t="s">
        <v>57</v>
      </c>
      <c r="B12" s="13" t="s">
        <v>43</v>
      </c>
      <c r="C12" s="18">
        <v>0.15</v>
      </c>
      <c r="D12" s="19" t="str">
        <f>IF($B12="","",IFERROR(INDEX(Ingredients!$B:$B,MATCH($B12,Ingredients!$A:$A,0))&amp;"",""))</f>
        <v>L</v>
      </c>
      <c r="E12" s="16">
        <f>IF($B12="","",IFERROR(INDEX(Ingredients!$E:$E,MATCH($B12,Ingredients!$A:$A,0)),""))</f>
        <v>150</v>
      </c>
      <c r="F12" s="16">
        <f t="shared" si="0"/>
        <v>22.5</v>
      </c>
    </row>
    <row r="13" spans="1:6" x14ac:dyDescent="0.3">
      <c r="A13" s="13" t="s">
        <v>58</v>
      </c>
      <c r="B13" s="13" t="s">
        <v>45</v>
      </c>
      <c r="C13" s="18">
        <v>0.8</v>
      </c>
      <c r="D13" s="19" t="str">
        <f>IF($B13="","",IFERROR(INDEX(Ingredients!$B:$B,MATCH($B13,Ingredients!$A:$A,0))&amp;"",""))</f>
        <v>kg</v>
      </c>
      <c r="E13" s="16">
        <f>IF($B13="","",IFERROR(INDEX(Ingredients!$E:$E,MATCH($B13,Ingredients!$A:$A,0)),""))</f>
        <v>130</v>
      </c>
      <c r="F13" s="16">
        <f t="shared" si="0"/>
        <v>104</v>
      </c>
    </row>
    <row r="14" spans="1:6" x14ac:dyDescent="0.3">
      <c r="A14" s="13" t="s">
        <v>58</v>
      </c>
      <c r="B14" s="13" t="s">
        <v>33</v>
      </c>
      <c r="C14" s="18">
        <v>0.25</v>
      </c>
      <c r="D14" s="19" t="str">
        <f>IF($B14="","",IFERROR(INDEX(Ingredients!$B:$B,MATCH($B14,Ingredients!$A:$A,0))&amp;"",""))</f>
        <v>kg</v>
      </c>
      <c r="E14" s="16">
        <f>IF($B14="","",IFERROR(INDEX(Ingredients!$E:$E,MATCH($B14,Ingredients!$A:$A,0)),""))</f>
        <v>520</v>
      </c>
      <c r="F14" s="16">
        <f t="shared" si="0"/>
        <v>130</v>
      </c>
    </row>
    <row r="15" spans="1:6" x14ac:dyDescent="0.3">
      <c r="A15" s="13" t="s">
        <v>58</v>
      </c>
      <c r="B15" s="13" t="s">
        <v>34</v>
      </c>
      <c r="C15" s="18">
        <v>0.25</v>
      </c>
      <c r="D15" s="19" t="str">
        <f>IF($B15="","",IFERROR(INDEX(Ingredients!$B:$B,MATCH($B15,Ingredients!$A:$A,0))&amp;"",""))</f>
        <v>L</v>
      </c>
      <c r="E15" s="16">
        <f>IF($B15="","",IFERROR(INDEX(Ingredients!$E:$E,MATCH($B15,Ingredients!$A:$A,0)),""))</f>
        <v>240</v>
      </c>
      <c r="F15" s="16">
        <f t="shared" si="0"/>
        <v>60</v>
      </c>
    </row>
    <row r="16" spans="1:6" x14ac:dyDescent="0.3">
      <c r="A16" s="13" t="s">
        <v>58</v>
      </c>
      <c r="B16" s="13" t="s">
        <v>36</v>
      </c>
      <c r="C16" s="18">
        <v>1</v>
      </c>
      <c r="D16" s="19" t="str">
        <f>IF($B16="","",IFERROR(INDEX(Ingredients!$B:$B,MATCH($B16,Ingredients!$A:$A,0))&amp;"",""))</f>
        <v>kg</v>
      </c>
      <c r="E16" s="16">
        <f>IF($B16="","",IFERROR(INDEX(Ingredients!$E:$E,MATCH($B16,Ingredients!$A:$A,0)),""))</f>
        <v>38.89</v>
      </c>
      <c r="F16" s="16">
        <f t="shared" si="0"/>
        <v>38.89</v>
      </c>
    </row>
    <row r="17" spans="1:6" x14ac:dyDescent="0.3">
      <c r="A17" s="13" t="s">
        <v>58</v>
      </c>
      <c r="B17" s="13" t="s">
        <v>40</v>
      </c>
      <c r="C17" s="18">
        <v>0.08</v>
      </c>
      <c r="D17" s="19" t="str">
        <f>IF($B17="","",IFERROR(INDEX(Ingredients!$B:$B,MATCH($B17,Ingredients!$A:$A,0))&amp;"",""))</f>
        <v>kg</v>
      </c>
      <c r="E17" s="16">
        <f>IF($B17="","",IFERROR(INDEX(Ingredients!$E:$E,MATCH($B17,Ingredients!$A:$A,0)),""))</f>
        <v>140</v>
      </c>
      <c r="F17" s="16">
        <f t="shared" si="0"/>
        <v>11.2</v>
      </c>
    </row>
    <row r="18" spans="1:6" x14ac:dyDescent="0.3">
      <c r="A18" s="13" t="s">
        <v>58</v>
      </c>
      <c r="B18" s="13" t="s">
        <v>41</v>
      </c>
      <c r="C18" s="18">
        <v>0.05</v>
      </c>
      <c r="D18" s="19" t="str">
        <f>IF($B18="","",IFERROR(INDEX(Ingredients!$B:$B,MATCH($B18,Ingredients!$A:$A,0))&amp;"",""))</f>
        <v>kg</v>
      </c>
      <c r="E18" s="16">
        <f>IF($B18="","",IFERROR(INDEX(Ingredients!$E:$E,MATCH($B18,Ingredients!$A:$A,0)),""))</f>
        <v>600</v>
      </c>
      <c r="F18" s="16">
        <f t="shared" si="0"/>
        <v>30</v>
      </c>
    </row>
    <row r="19" spans="1:6" x14ac:dyDescent="0.3">
      <c r="A19" s="13" t="s">
        <v>59</v>
      </c>
      <c r="B19" s="13" t="s">
        <v>44</v>
      </c>
      <c r="C19" s="18">
        <v>1.2</v>
      </c>
      <c r="D19" s="19" t="str">
        <f>IF($B19="","",IFERROR(INDEX(Ingredients!$B:$B,MATCH($B19,Ingredients!$A:$A,0))&amp;"",""))</f>
        <v>kg</v>
      </c>
      <c r="E19" s="16">
        <f>IF($B19="","",IFERROR(INDEX(Ingredients!$E:$E,MATCH($B19,Ingredients!$A:$A,0)),""))</f>
        <v>110</v>
      </c>
      <c r="F19" s="16">
        <f t="shared" si="0"/>
        <v>132</v>
      </c>
    </row>
    <row r="20" spans="1:6" x14ac:dyDescent="0.3">
      <c r="A20" s="13" t="s">
        <v>59</v>
      </c>
      <c r="B20" s="13" t="s">
        <v>33</v>
      </c>
      <c r="C20" s="18">
        <v>0.1</v>
      </c>
      <c r="D20" s="19" t="str">
        <f>IF($B20="","",IFERROR(INDEX(Ingredients!$B:$B,MATCH($B20,Ingredients!$A:$A,0))&amp;"",""))</f>
        <v>kg</v>
      </c>
      <c r="E20" s="16">
        <f>IF($B20="","",IFERROR(INDEX(Ingredients!$E:$E,MATCH($B20,Ingredients!$A:$A,0)),""))</f>
        <v>520</v>
      </c>
      <c r="F20" s="16">
        <f t="shared" si="0"/>
        <v>52</v>
      </c>
    </row>
    <row r="21" spans="1:6" x14ac:dyDescent="0.3">
      <c r="A21" s="13" t="s">
        <v>59</v>
      </c>
      <c r="B21" s="13" t="s">
        <v>42</v>
      </c>
      <c r="C21" s="18">
        <v>0.02</v>
      </c>
      <c r="D21" s="19" t="str">
        <f>IF($B21="","",IFERROR(INDEX(Ingredients!$B:$B,MATCH($B21,Ingredients!$A:$A,0))&amp;"",""))</f>
        <v>kg</v>
      </c>
      <c r="E21" s="16">
        <f>IF($B21="","",IFERROR(INDEX(Ingredients!$E:$E,MATCH($B21,Ingredients!$A:$A,0)),""))</f>
        <v>400</v>
      </c>
      <c r="F21" s="16">
        <f t="shared" si="0"/>
        <v>8</v>
      </c>
    </row>
    <row r="22" spans="1:6" x14ac:dyDescent="0.3">
      <c r="A22" s="13" t="s">
        <v>60</v>
      </c>
      <c r="B22" s="13" t="s">
        <v>46</v>
      </c>
      <c r="C22" s="18">
        <v>1.6</v>
      </c>
      <c r="D22" s="19" t="str">
        <f>IF($B22="","",IFERROR(INDEX(Ingredients!$B:$B,MATCH($B22,Ingredients!$A:$A,0))&amp;"",""))</f>
        <v>kg</v>
      </c>
      <c r="E22" s="16">
        <f>IF($B22="","",IFERROR(INDEX(Ingredients!$E:$E,MATCH($B22,Ingredients!$A:$A,0)),""))</f>
        <v>40</v>
      </c>
      <c r="F22" s="16">
        <f t="shared" si="0"/>
        <v>64</v>
      </c>
    </row>
    <row r="23" spans="1:6" x14ac:dyDescent="0.3">
      <c r="A23" s="13" t="s">
        <v>60</v>
      </c>
      <c r="B23" s="13" t="s">
        <v>49</v>
      </c>
      <c r="C23" s="18">
        <v>0.2</v>
      </c>
      <c r="D23" s="19" t="str">
        <f>IF($B23="","",IFERROR(INDEX(Ingredients!$B:$B,MATCH($B23,Ingredients!$A:$A,0))&amp;"",""))</f>
        <v>kg</v>
      </c>
      <c r="E23" s="16">
        <f>IF($B23="","",IFERROR(INDEX(Ingredients!$E:$E,MATCH($B23,Ingredients!$A:$A,0)),""))</f>
        <v>80</v>
      </c>
      <c r="F23" s="16">
        <f t="shared" si="0"/>
        <v>16</v>
      </c>
    </row>
    <row r="24" spans="1:6" x14ac:dyDescent="0.3">
      <c r="A24" s="13" t="s">
        <v>60</v>
      </c>
      <c r="B24" s="13" t="s">
        <v>33</v>
      </c>
      <c r="C24" s="18">
        <v>0.2</v>
      </c>
      <c r="D24" s="19" t="str">
        <f>IF($B24="","",IFERROR(INDEX(Ingredients!$B:$B,MATCH($B24,Ingredients!$A:$A,0))&amp;"",""))</f>
        <v>kg</v>
      </c>
      <c r="E24" s="16">
        <f>IF($B24="","",IFERROR(INDEX(Ingredients!$E:$E,MATCH($B24,Ingredients!$A:$A,0)),""))</f>
        <v>520</v>
      </c>
      <c r="F24" s="16">
        <f t="shared" si="0"/>
        <v>104</v>
      </c>
    </row>
    <row r="25" spans="1:6" x14ac:dyDescent="0.3">
      <c r="A25" s="13" t="s">
        <v>60</v>
      </c>
      <c r="B25" s="13" t="s">
        <v>48</v>
      </c>
      <c r="C25" s="18">
        <v>0.2</v>
      </c>
      <c r="D25" s="19" t="str">
        <f>IF($B25="","",IFERROR(INDEX(Ingredients!$B:$B,MATCH($B25,Ingredients!$A:$A,0))&amp;"",""))</f>
        <v>L</v>
      </c>
      <c r="E25" s="16">
        <f>IF($B25="","",IFERROR(INDEX(Ingredients!$E:$E,MATCH($B25,Ingredients!$A:$A,0)),""))</f>
        <v>60</v>
      </c>
      <c r="F25" s="16">
        <f t="shared" si="0"/>
        <v>12</v>
      </c>
    </row>
    <row r="26" spans="1:6" x14ac:dyDescent="0.3">
      <c r="A26" s="13" t="s">
        <v>60</v>
      </c>
      <c r="B26" s="13" t="s">
        <v>50</v>
      </c>
      <c r="C26" s="18">
        <v>0.03</v>
      </c>
      <c r="D26" s="19" t="str">
        <f>IF($B26="","",IFERROR(INDEX(Ingredients!$B:$B,MATCH($B26,Ingredients!$A:$A,0))&amp;"",""))</f>
        <v>kg</v>
      </c>
      <c r="E26" s="16">
        <f>IF($B26="","",IFERROR(INDEX(Ingredients!$E:$E,MATCH($B26,Ingredients!$A:$A,0)),""))</f>
        <v>44</v>
      </c>
      <c r="F26" s="16">
        <f t="shared" si="0"/>
        <v>1.32</v>
      </c>
    </row>
    <row r="27" spans="1:6" x14ac:dyDescent="0.3">
      <c r="A27" s="13" t="s">
        <v>61</v>
      </c>
      <c r="B27" s="13" t="s">
        <v>47</v>
      </c>
      <c r="C27" s="18">
        <v>2.5</v>
      </c>
      <c r="D27" s="19" t="str">
        <f>IF($B27="","",IFERROR(INDEX(Ingredients!$B:$B,MATCH($B27,Ingredients!$A:$A,0))&amp;"",""))</f>
        <v>kg</v>
      </c>
      <c r="E27" s="16">
        <f>IF($B27="","",IFERROR(INDEX(Ingredients!$E:$E,MATCH($B27,Ingredients!$A:$A,0)),""))</f>
        <v>252.63</v>
      </c>
      <c r="F27" s="16">
        <f t="shared" si="0"/>
        <v>631.58000000000004</v>
      </c>
    </row>
    <row r="28" spans="1:6" x14ac:dyDescent="0.3">
      <c r="A28" s="13" t="s">
        <v>61</v>
      </c>
      <c r="B28" s="13" t="s">
        <v>38</v>
      </c>
      <c r="C28" s="18">
        <v>1.2</v>
      </c>
      <c r="D28" s="19" t="str">
        <f>IF($B28="","",IFERROR(INDEX(Ingredients!$B:$B,MATCH($B28,Ingredients!$A:$A,0))&amp;"",""))</f>
        <v>kg</v>
      </c>
      <c r="E28" s="16">
        <f>IF($B28="","",IFERROR(INDEX(Ingredients!$E:$E,MATCH($B28,Ingredients!$A:$A,0)),""))</f>
        <v>33.33</v>
      </c>
      <c r="F28" s="16">
        <f t="shared" si="0"/>
        <v>40</v>
      </c>
    </row>
    <row r="29" spans="1:6" x14ac:dyDescent="0.3">
      <c r="A29" s="13" t="s">
        <v>61</v>
      </c>
      <c r="B29" s="13" t="s">
        <v>36</v>
      </c>
      <c r="C29" s="18">
        <v>0.8</v>
      </c>
      <c r="D29" s="19" t="str">
        <f>IF($B29="","",IFERROR(INDEX(Ingredients!$B:$B,MATCH($B29,Ingredients!$A:$A,0))&amp;"",""))</f>
        <v>kg</v>
      </c>
      <c r="E29" s="16">
        <f>IF($B29="","",IFERROR(INDEX(Ingredients!$E:$E,MATCH($B29,Ingredients!$A:$A,0)),""))</f>
        <v>38.89</v>
      </c>
      <c r="F29" s="16">
        <f t="shared" si="0"/>
        <v>31.11</v>
      </c>
    </row>
    <row r="30" spans="1:6" x14ac:dyDescent="0.3">
      <c r="A30" s="13" t="s">
        <v>61</v>
      </c>
      <c r="B30" s="13" t="s">
        <v>40</v>
      </c>
      <c r="C30" s="18">
        <v>0.12</v>
      </c>
      <c r="D30" s="19" t="str">
        <f>IF($B30="","",IFERROR(INDEX(Ingredients!$B:$B,MATCH($B30,Ingredients!$A:$A,0))&amp;"",""))</f>
        <v>kg</v>
      </c>
      <c r="E30" s="16">
        <f>IF($B30="","",IFERROR(INDEX(Ingredients!$E:$E,MATCH($B30,Ingredients!$A:$A,0)),""))</f>
        <v>140</v>
      </c>
      <c r="F30" s="16">
        <f t="shared" si="0"/>
        <v>16.8</v>
      </c>
    </row>
    <row r="31" spans="1:6" x14ac:dyDescent="0.3">
      <c r="A31" s="13" t="s">
        <v>61</v>
      </c>
      <c r="B31" s="13" t="s">
        <v>41</v>
      </c>
      <c r="C31" s="18">
        <v>0.1</v>
      </c>
      <c r="D31" s="19" t="str">
        <f>IF($B31="","",IFERROR(INDEX(Ingredients!$B:$B,MATCH($B31,Ingredients!$A:$A,0))&amp;"",""))</f>
        <v>kg</v>
      </c>
      <c r="E31" s="16">
        <f>IF($B31="","",IFERROR(INDEX(Ingredients!$E:$E,MATCH($B31,Ingredients!$A:$A,0)),""))</f>
        <v>600</v>
      </c>
      <c r="F31" s="16">
        <f t="shared" si="0"/>
        <v>60</v>
      </c>
    </row>
    <row r="32" spans="1:6" x14ac:dyDescent="0.3">
      <c r="A32" s="13" t="s">
        <v>61</v>
      </c>
      <c r="B32" s="13" t="s">
        <v>43</v>
      </c>
      <c r="C32" s="18">
        <v>0.25</v>
      </c>
      <c r="D32" s="19" t="str">
        <f>IF($B32="","",IFERROR(INDEX(Ingredients!$B:$B,MATCH($B32,Ingredients!$A:$A,0))&amp;"",""))</f>
        <v>L</v>
      </c>
      <c r="E32" s="16">
        <f>IF($B32="","",IFERROR(INDEX(Ingredients!$E:$E,MATCH($B32,Ingredients!$A:$A,0)),""))</f>
        <v>150</v>
      </c>
      <c r="F32" s="16">
        <f t="shared" si="0"/>
        <v>37.5</v>
      </c>
    </row>
    <row r="33" spans="1:6" x14ac:dyDescent="0.3">
      <c r="A33" s="13" t="s">
        <v>61</v>
      </c>
      <c r="B33" s="13" t="s">
        <v>49</v>
      </c>
      <c r="C33" s="18">
        <v>0.3</v>
      </c>
      <c r="D33" s="19" t="str">
        <f>IF($B33="","",IFERROR(INDEX(Ingredients!$B:$B,MATCH($B33,Ingredients!$A:$A,0))&amp;"",""))</f>
        <v>kg</v>
      </c>
      <c r="E33" s="16">
        <f>IF($B33="","",IFERROR(INDEX(Ingredients!$E:$E,MATCH($B33,Ingredients!$A:$A,0)),""))</f>
        <v>80</v>
      </c>
      <c r="F33" s="16">
        <f t="shared" si="0"/>
        <v>24</v>
      </c>
    </row>
    <row r="34" spans="1:6" x14ac:dyDescent="0.3">
      <c r="A34" s="13" t="s">
        <v>62</v>
      </c>
      <c r="B34" s="13" t="s">
        <v>49</v>
      </c>
      <c r="C34" s="18">
        <v>2.5</v>
      </c>
      <c r="D34" s="19" t="str">
        <f>IF($B34="","",IFERROR(INDEX(Ingredients!$B:$B,MATCH($B34,Ingredients!$A:$A,0))&amp;"",""))</f>
        <v>kg</v>
      </c>
      <c r="E34" s="16">
        <f>IF($B34="","",IFERROR(INDEX(Ingredients!$E:$E,MATCH($B34,Ingredients!$A:$A,0)),""))</f>
        <v>80</v>
      </c>
      <c r="F34" s="16">
        <f t="shared" si="0"/>
        <v>200</v>
      </c>
    </row>
    <row r="35" spans="1:6" x14ac:dyDescent="0.3">
      <c r="A35" s="13" t="s">
        <v>62</v>
      </c>
      <c r="B35" s="13" t="s">
        <v>50</v>
      </c>
      <c r="C35" s="18">
        <v>0.3</v>
      </c>
      <c r="D35" s="19" t="str">
        <f>IF($B35="","",IFERROR(INDEX(Ingredients!$B:$B,MATCH($B35,Ingredients!$A:$A,0))&amp;"",""))</f>
        <v>kg</v>
      </c>
      <c r="E35" s="16">
        <f>IF($B35="","",IFERROR(INDEX(Ingredients!$E:$E,MATCH($B35,Ingredients!$A:$A,0)),""))</f>
        <v>44</v>
      </c>
      <c r="F35" s="16">
        <f t="shared" si="0"/>
        <v>13.2</v>
      </c>
    </row>
    <row r="36" spans="1:6" x14ac:dyDescent="0.3">
      <c r="A36" s="13" t="s">
        <v>62</v>
      </c>
      <c r="B36" s="13" t="s">
        <v>48</v>
      </c>
      <c r="C36" s="18">
        <v>0.5</v>
      </c>
      <c r="D36" s="19" t="str">
        <f>IF($B36="","",IFERROR(INDEX(Ingredients!$B:$B,MATCH($B36,Ingredients!$A:$A,0))&amp;"",""))</f>
        <v>L</v>
      </c>
      <c r="E36" s="16">
        <f>IF($B36="","",IFERROR(INDEX(Ingredients!$E:$E,MATCH($B36,Ingredients!$A:$A,0)),""))</f>
        <v>60</v>
      </c>
      <c r="F36" s="16">
        <f t="shared" si="0"/>
        <v>30</v>
      </c>
    </row>
    <row r="37" spans="1:6" x14ac:dyDescent="0.3">
      <c r="A37" s="13"/>
      <c r="B37" s="13"/>
      <c r="C37" s="18"/>
      <c r="D37" s="19" t="str">
        <f>IF($B37="","",IFERROR(INDEX(Ingredients!$B:$B,MATCH($B37,Ingredients!$A:$A,0))&amp;"",""))</f>
        <v/>
      </c>
      <c r="E37" s="16" t="str">
        <f>IF($B37="","",IFERROR(INDEX(Ingredients!$E:$E,MATCH($B37,Ingredients!$A:$A,0)),""))</f>
        <v/>
      </c>
      <c r="F37" s="16" t="str">
        <f t="shared" si="0"/>
        <v/>
      </c>
    </row>
    <row r="38" spans="1:6" x14ac:dyDescent="0.3">
      <c r="A38" s="13"/>
      <c r="B38" s="13"/>
      <c r="C38" s="18"/>
      <c r="D38" s="19" t="str">
        <f>IF($B38="","",IFERROR(INDEX(Ingredients!$B:$B,MATCH($B38,Ingredients!$A:$A,0))&amp;"",""))</f>
        <v/>
      </c>
      <c r="E38" s="16" t="str">
        <f>IF($B38="","",IFERROR(INDEX(Ingredients!$E:$E,MATCH($B38,Ingredients!$A:$A,0)),""))</f>
        <v/>
      </c>
      <c r="F38" s="16" t="str">
        <f t="shared" si="0"/>
        <v/>
      </c>
    </row>
    <row r="39" spans="1:6" x14ac:dyDescent="0.3">
      <c r="A39" s="13"/>
      <c r="B39" s="13"/>
      <c r="C39" s="18"/>
      <c r="D39" s="19" t="str">
        <f>IF($B39="","",IFERROR(INDEX(Ingredients!$B:$B,MATCH($B39,Ingredients!$A:$A,0))&amp;"",""))</f>
        <v/>
      </c>
      <c r="E39" s="16" t="str">
        <f>IF($B39="","",IFERROR(INDEX(Ingredients!$E:$E,MATCH($B39,Ingredients!$A:$A,0)),""))</f>
        <v/>
      </c>
      <c r="F39" s="16" t="str">
        <f t="shared" si="0"/>
        <v/>
      </c>
    </row>
    <row r="40" spans="1:6" x14ac:dyDescent="0.3">
      <c r="A40" s="13"/>
      <c r="B40" s="13"/>
      <c r="C40" s="18"/>
      <c r="D40" s="19" t="str">
        <f>IF($B40="","",IFERROR(INDEX(Ingredients!$B:$B,MATCH($B40,Ingredients!$A:$A,0))&amp;"",""))</f>
        <v/>
      </c>
      <c r="E40" s="16" t="str">
        <f>IF($B40="","",IFERROR(INDEX(Ingredients!$E:$E,MATCH($B40,Ingredients!$A:$A,0)),""))</f>
        <v/>
      </c>
      <c r="F40" s="16" t="str">
        <f t="shared" si="0"/>
        <v/>
      </c>
    </row>
    <row r="41" spans="1:6" x14ac:dyDescent="0.3">
      <c r="A41" s="13"/>
      <c r="B41" s="13"/>
      <c r="C41" s="18"/>
      <c r="D41" s="19" t="str">
        <f>IF($B41="","",IFERROR(INDEX(Ingredients!$B:$B,MATCH($B41,Ingredients!$A:$A,0))&amp;"",""))</f>
        <v/>
      </c>
      <c r="E41" s="16" t="str">
        <f>IF($B41="","",IFERROR(INDEX(Ingredients!$E:$E,MATCH($B41,Ingredients!$A:$A,0)),""))</f>
        <v/>
      </c>
      <c r="F41" s="16" t="str">
        <f t="shared" si="0"/>
        <v/>
      </c>
    </row>
    <row r="42" spans="1:6" x14ac:dyDescent="0.3">
      <c r="A42" s="13"/>
      <c r="B42" s="13"/>
      <c r="C42" s="18"/>
      <c r="D42" s="19" t="str">
        <f>IF($B42="","",IFERROR(INDEX(Ingredients!$B:$B,MATCH($B42,Ingredients!$A:$A,0))&amp;"",""))</f>
        <v/>
      </c>
      <c r="E42" s="16" t="str">
        <f>IF($B42="","",IFERROR(INDEX(Ingredients!$E:$E,MATCH($B42,Ingredients!$A:$A,0)),""))</f>
        <v/>
      </c>
      <c r="F42" s="16" t="str">
        <f t="shared" si="0"/>
        <v/>
      </c>
    </row>
    <row r="43" spans="1:6" x14ac:dyDescent="0.3">
      <c r="A43" s="13"/>
      <c r="B43" s="13"/>
      <c r="C43" s="18"/>
      <c r="D43" s="19" t="str">
        <f>IF($B43="","",IFERROR(INDEX(Ingredients!$B:$B,MATCH($B43,Ingredients!$A:$A,0))&amp;"",""))</f>
        <v/>
      </c>
      <c r="E43" s="16" t="str">
        <f>IF($B43="","",IFERROR(INDEX(Ingredients!$E:$E,MATCH($B43,Ingredients!$A:$A,0)),""))</f>
        <v/>
      </c>
      <c r="F43" s="16" t="str">
        <f t="shared" si="0"/>
        <v/>
      </c>
    </row>
    <row r="44" spans="1:6" x14ac:dyDescent="0.3">
      <c r="A44" s="13"/>
      <c r="B44" s="13"/>
      <c r="C44" s="18"/>
      <c r="D44" s="19" t="str">
        <f>IF($B44="","",IFERROR(INDEX(Ingredients!$B:$B,MATCH($B44,Ingredients!$A:$A,0))&amp;"",""))</f>
        <v/>
      </c>
      <c r="E44" s="16" t="str">
        <f>IF($B44="","",IFERROR(INDEX(Ingredients!$E:$E,MATCH($B44,Ingredients!$A:$A,0)),""))</f>
        <v/>
      </c>
      <c r="F44" s="16" t="str">
        <f t="shared" si="0"/>
        <v/>
      </c>
    </row>
    <row r="45" spans="1:6" x14ac:dyDescent="0.3">
      <c r="A45" s="13"/>
      <c r="B45" s="13"/>
      <c r="C45" s="18"/>
      <c r="D45" s="19" t="str">
        <f>IF($B45="","",IFERROR(INDEX(Ingredients!$B:$B,MATCH($B45,Ingredients!$A:$A,0))&amp;"",""))</f>
        <v/>
      </c>
      <c r="E45" s="16" t="str">
        <f>IF($B45="","",IFERROR(INDEX(Ingredients!$E:$E,MATCH($B45,Ingredients!$A:$A,0)),""))</f>
        <v/>
      </c>
      <c r="F45" s="16" t="str">
        <f t="shared" si="0"/>
        <v/>
      </c>
    </row>
    <row r="46" spans="1:6" x14ac:dyDescent="0.3">
      <c r="A46" s="13"/>
      <c r="B46" s="13"/>
      <c r="C46" s="18"/>
      <c r="D46" s="19" t="str">
        <f>IF($B46="","",IFERROR(INDEX(Ingredients!$B:$B,MATCH($B46,Ingredients!$A:$A,0))&amp;"",""))</f>
        <v/>
      </c>
      <c r="E46" s="16" t="str">
        <f>IF($B46="","",IFERROR(INDEX(Ingredients!$E:$E,MATCH($B46,Ingredients!$A:$A,0)),""))</f>
        <v/>
      </c>
      <c r="F46" s="16" t="str">
        <f t="shared" si="0"/>
        <v/>
      </c>
    </row>
    <row r="47" spans="1:6" x14ac:dyDescent="0.3">
      <c r="A47" s="13"/>
      <c r="B47" s="13"/>
      <c r="C47" s="18"/>
      <c r="D47" s="19" t="str">
        <f>IF($B47="","",IFERROR(INDEX(Ingredients!$B:$B,MATCH($B47,Ingredients!$A:$A,0))&amp;"",""))</f>
        <v/>
      </c>
      <c r="E47" s="16" t="str">
        <f>IF($B47="","",IFERROR(INDEX(Ingredients!$E:$E,MATCH($B47,Ingredients!$A:$A,0)),""))</f>
        <v/>
      </c>
      <c r="F47" s="16" t="str">
        <f t="shared" si="0"/>
        <v/>
      </c>
    </row>
    <row r="48" spans="1:6" x14ac:dyDescent="0.3">
      <c r="A48" s="13"/>
      <c r="B48" s="13"/>
      <c r="C48" s="18"/>
      <c r="D48" s="19" t="str">
        <f>IF($B48="","",IFERROR(INDEX(Ingredients!$B:$B,MATCH($B48,Ingredients!$A:$A,0))&amp;"",""))</f>
        <v/>
      </c>
      <c r="E48" s="16" t="str">
        <f>IF($B48="","",IFERROR(INDEX(Ingredients!$E:$E,MATCH($B48,Ingredients!$A:$A,0)),""))</f>
        <v/>
      </c>
      <c r="F48" s="16" t="str">
        <f t="shared" si="0"/>
        <v/>
      </c>
    </row>
    <row r="49" spans="1:6" x14ac:dyDescent="0.3">
      <c r="A49" s="13"/>
      <c r="B49" s="13"/>
      <c r="C49" s="18"/>
      <c r="D49" s="19" t="str">
        <f>IF($B49="","",IFERROR(INDEX(Ingredients!$B:$B,MATCH($B49,Ingredients!$A:$A,0))&amp;"",""))</f>
        <v/>
      </c>
      <c r="E49" s="16" t="str">
        <f>IF($B49="","",IFERROR(INDEX(Ingredients!$E:$E,MATCH($B49,Ingredients!$A:$A,0)),""))</f>
        <v/>
      </c>
      <c r="F49" s="16" t="str">
        <f t="shared" si="0"/>
        <v/>
      </c>
    </row>
    <row r="50" spans="1:6" x14ac:dyDescent="0.3">
      <c r="A50" s="13"/>
      <c r="B50" s="13"/>
      <c r="C50" s="18"/>
      <c r="D50" s="19" t="str">
        <f>IF($B50="","",IFERROR(INDEX(Ingredients!$B:$B,MATCH($B50,Ingredients!$A:$A,0))&amp;"",""))</f>
        <v/>
      </c>
      <c r="E50" s="16" t="str">
        <f>IF($B50="","",IFERROR(INDEX(Ingredients!$E:$E,MATCH($B50,Ingredients!$A:$A,0)),""))</f>
        <v/>
      </c>
      <c r="F50" s="16" t="str">
        <f t="shared" si="0"/>
        <v/>
      </c>
    </row>
    <row r="51" spans="1:6" x14ac:dyDescent="0.3">
      <c r="A51" s="13"/>
      <c r="B51" s="13"/>
      <c r="C51" s="18"/>
      <c r="D51" s="19" t="str">
        <f>IF($B51="","",IFERROR(INDEX(Ingredients!$B:$B,MATCH($B51,Ingredients!$A:$A,0))&amp;"",""))</f>
        <v/>
      </c>
      <c r="E51" s="16" t="str">
        <f>IF($B51="","",IFERROR(INDEX(Ingredients!$E:$E,MATCH($B51,Ingredients!$A:$A,0)),""))</f>
        <v/>
      </c>
      <c r="F51" s="16" t="str">
        <f t="shared" si="0"/>
        <v/>
      </c>
    </row>
    <row r="52" spans="1:6" x14ac:dyDescent="0.3">
      <c r="A52" s="13"/>
      <c r="B52" s="13"/>
      <c r="C52" s="18"/>
      <c r="D52" s="19" t="str">
        <f>IF($B52="","",IFERROR(INDEX(Ingredients!$B:$B,MATCH($B52,Ingredients!$A:$A,0))&amp;"",""))</f>
        <v/>
      </c>
      <c r="E52" s="16" t="str">
        <f>IF($B52="","",IFERROR(INDEX(Ingredients!$E:$E,MATCH($B52,Ingredients!$A:$A,0)),""))</f>
        <v/>
      </c>
      <c r="F52" s="16" t="str">
        <f t="shared" si="0"/>
        <v/>
      </c>
    </row>
    <row r="53" spans="1:6" x14ac:dyDescent="0.3">
      <c r="A53" s="13"/>
      <c r="B53" s="13"/>
      <c r="C53" s="18"/>
      <c r="D53" s="19" t="str">
        <f>IF($B53="","",IFERROR(INDEX(Ingredients!$B:$B,MATCH($B53,Ingredients!$A:$A,0))&amp;"",""))</f>
        <v/>
      </c>
      <c r="E53" s="16" t="str">
        <f>IF($B53="","",IFERROR(INDEX(Ingredients!$E:$E,MATCH($B53,Ingredients!$A:$A,0)),""))</f>
        <v/>
      </c>
      <c r="F53" s="16" t="str">
        <f t="shared" si="0"/>
        <v/>
      </c>
    </row>
    <row r="54" spans="1:6" x14ac:dyDescent="0.3">
      <c r="A54" s="13"/>
      <c r="B54" s="13"/>
      <c r="C54" s="18"/>
      <c r="D54" s="19" t="str">
        <f>IF($B54="","",IFERROR(INDEX(Ingredients!$B:$B,MATCH($B54,Ingredients!$A:$A,0))&amp;"",""))</f>
        <v/>
      </c>
      <c r="E54" s="16" t="str">
        <f>IF($B54="","",IFERROR(INDEX(Ingredients!$E:$E,MATCH($B54,Ingredients!$A:$A,0)),""))</f>
        <v/>
      </c>
      <c r="F54" s="16" t="str">
        <f t="shared" si="0"/>
        <v/>
      </c>
    </row>
    <row r="55" spans="1:6" x14ac:dyDescent="0.3">
      <c r="A55" s="13"/>
      <c r="B55" s="13"/>
      <c r="C55" s="18"/>
      <c r="D55" s="19" t="str">
        <f>IF($B55="","",IFERROR(INDEX(Ingredients!$B:$B,MATCH($B55,Ingredients!$A:$A,0))&amp;"",""))</f>
        <v/>
      </c>
      <c r="E55" s="16" t="str">
        <f>IF($B55="","",IFERROR(INDEX(Ingredients!$E:$E,MATCH($B55,Ingredients!$A:$A,0)),""))</f>
        <v/>
      </c>
      <c r="F55" s="16" t="str">
        <f t="shared" si="0"/>
        <v/>
      </c>
    </row>
    <row r="56" spans="1:6" x14ac:dyDescent="0.3">
      <c r="A56" s="13"/>
      <c r="B56" s="13"/>
      <c r="C56" s="18"/>
      <c r="D56" s="19" t="str">
        <f>IF($B56="","",IFERROR(INDEX(Ingredients!$B:$B,MATCH($B56,Ingredients!$A:$A,0))&amp;"",""))</f>
        <v/>
      </c>
      <c r="E56" s="16" t="str">
        <f>IF($B56="","",IFERROR(INDEX(Ingredients!$E:$E,MATCH($B56,Ingredients!$A:$A,0)),""))</f>
        <v/>
      </c>
      <c r="F56" s="16" t="str">
        <f t="shared" si="0"/>
        <v/>
      </c>
    </row>
    <row r="57" spans="1:6" x14ac:dyDescent="0.3">
      <c r="A57" s="13"/>
      <c r="B57" s="13"/>
      <c r="C57" s="18"/>
      <c r="D57" s="19" t="str">
        <f>IF($B57="","",IFERROR(INDEX(Ingredients!$B:$B,MATCH($B57,Ingredients!$A:$A,0))&amp;"",""))</f>
        <v/>
      </c>
      <c r="E57" s="16" t="str">
        <f>IF($B57="","",IFERROR(INDEX(Ingredients!$E:$E,MATCH($B57,Ingredients!$A:$A,0)),""))</f>
        <v/>
      </c>
      <c r="F57" s="16" t="str">
        <f t="shared" si="0"/>
        <v/>
      </c>
    </row>
    <row r="58" spans="1:6" x14ac:dyDescent="0.3">
      <c r="A58" s="13"/>
      <c r="B58" s="13"/>
      <c r="C58" s="18"/>
      <c r="D58" s="19" t="str">
        <f>IF($B58="","",IFERROR(INDEX(Ingredients!$B:$B,MATCH($B58,Ingredients!$A:$A,0))&amp;"",""))</f>
        <v/>
      </c>
      <c r="E58" s="16" t="str">
        <f>IF($B58="","",IFERROR(INDEX(Ingredients!$E:$E,MATCH($B58,Ingredients!$A:$A,0)),""))</f>
        <v/>
      </c>
      <c r="F58" s="16" t="str">
        <f t="shared" si="0"/>
        <v/>
      </c>
    </row>
    <row r="59" spans="1:6" x14ac:dyDescent="0.3">
      <c r="A59" s="13"/>
      <c r="B59" s="13"/>
      <c r="C59" s="18"/>
      <c r="D59" s="19" t="str">
        <f>IF($B59="","",IFERROR(INDEX(Ingredients!$B:$B,MATCH($B59,Ingredients!$A:$A,0))&amp;"",""))</f>
        <v/>
      </c>
      <c r="E59" s="16" t="str">
        <f>IF($B59="","",IFERROR(INDEX(Ingredients!$E:$E,MATCH($B59,Ingredients!$A:$A,0)),""))</f>
        <v/>
      </c>
      <c r="F59" s="16" t="str">
        <f t="shared" si="0"/>
        <v/>
      </c>
    </row>
    <row r="60" spans="1:6" x14ac:dyDescent="0.3">
      <c r="A60" s="13"/>
      <c r="B60" s="13"/>
      <c r="C60" s="18"/>
      <c r="D60" s="19" t="str">
        <f>IF($B60="","",IFERROR(INDEX(Ingredients!$B:$B,MATCH($B60,Ingredients!$A:$A,0))&amp;"",""))</f>
        <v/>
      </c>
      <c r="E60" s="16" t="str">
        <f>IF($B60="","",IFERROR(INDEX(Ingredients!$E:$E,MATCH($B60,Ingredients!$A:$A,0)),""))</f>
        <v/>
      </c>
      <c r="F60" s="16" t="str">
        <f t="shared" si="0"/>
        <v/>
      </c>
    </row>
    <row r="61" spans="1:6" x14ac:dyDescent="0.3">
      <c r="A61" s="13"/>
      <c r="B61" s="13"/>
      <c r="C61" s="18"/>
      <c r="D61" s="19" t="str">
        <f>IF($B61="","",IFERROR(INDEX(Ingredients!$B:$B,MATCH($B61,Ingredients!$A:$A,0))&amp;"",""))</f>
        <v/>
      </c>
      <c r="E61" s="16" t="str">
        <f>IF($B61="","",IFERROR(INDEX(Ingredients!$E:$E,MATCH($B61,Ingredients!$A:$A,0)),""))</f>
        <v/>
      </c>
      <c r="F61" s="16" t="str">
        <f t="shared" si="0"/>
        <v/>
      </c>
    </row>
    <row r="62" spans="1:6" x14ac:dyDescent="0.3">
      <c r="A62" s="13"/>
      <c r="B62" s="13"/>
      <c r="C62" s="18"/>
      <c r="D62" s="19" t="str">
        <f>IF($B62="","",IFERROR(INDEX(Ingredients!$B:$B,MATCH($B62,Ingredients!$A:$A,0))&amp;"",""))</f>
        <v/>
      </c>
      <c r="E62" s="16" t="str">
        <f>IF($B62="","",IFERROR(INDEX(Ingredients!$E:$E,MATCH($B62,Ingredients!$A:$A,0)),""))</f>
        <v/>
      </c>
      <c r="F62" s="16" t="str">
        <f t="shared" si="0"/>
        <v/>
      </c>
    </row>
    <row r="63" spans="1:6" x14ac:dyDescent="0.3">
      <c r="A63" s="13"/>
      <c r="B63" s="13"/>
      <c r="C63" s="18"/>
      <c r="D63" s="19" t="str">
        <f>IF($B63="","",IFERROR(INDEX(Ingredients!$B:$B,MATCH($B63,Ingredients!$A:$A,0))&amp;"",""))</f>
        <v/>
      </c>
      <c r="E63" s="16" t="str">
        <f>IF($B63="","",IFERROR(INDEX(Ingredients!$E:$E,MATCH($B63,Ingredients!$A:$A,0)),""))</f>
        <v/>
      </c>
      <c r="F63" s="16" t="str">
        <f t="shared" si="0"/>
        <v/>
      </c>
    </row>
    <row r="64" spans="1:6" x14ac:dyDescent="0.3">
      <c r="A64" s="13"/>
      <c r="B64" s="13"/>
      <c r="C64" s="18"/>
      <c r="D64" s="19" t="str">
        <f>IF($B64="","",IFERROR(INDEX(Ingredients!$B:$B,MATCH($B64,Ingredients!$A:$A,0))&amp;"",""))</f>
        <v/>
      </c>
      <c r="E64" s="16" t="str">
        <f>IF($B64="","",IFERROR(INDEX(Ingredients!$E:$E,MATCH($B64,Ingredients!$A:$A,0)),""))</f>
        <v/>
      </c>
      <c r="F64" s="16" t="str">
        <f t="shared" si="0"/>
        <v/>
      </c>
    </row>
    <row r="65" spans="1:6" x14ac:dyDescent="0.3">
      <c r="A65" s="13"/>
      <c r="B65" s="13"/>
      <c r="C65" s="18"/>
      <c r="D65" s="19" t="str">
        <f>IF($B65="","",IFERROR(INDEX(Ingredients!$B:$B,MATCH($B65,Ingredients!$A:$A,0))&amp;"",""))</f>
        <v/>
      </c>
      <c r="E65" s="16" t="str">
        <f>IF($B65="","",IFERROR(INDEX(Ingredients!$E:$E,MATCH($B65,Ingredients!$A:$A,0)),""))</f>
        <v/>
      </c>
      <c r="F65" s="16" t="str">
        <f t="shared" si="0"/>
        <v/>
      </c>
    </row>
    <row r="66" spans="1:6" x14ac:dyDescent="0.3">
      <c r="A66" s="13"/>
      <c r="B66" s="13"/>
      <c r="C66" s="18"/>
      <c r="D66" s="19" t="str">
        <f>IF($B66="","",IFERROR(INDEX(Ingredients!$B:$B,MATCH($B66,Ingredients!$A:$A,0))&amp;"",""))</f>
        <v/>
      </c>
      <c r="E66" s="16" t="str">
        <f>IF($B66="","",IFERROR(INDEX(Ingredients!$E:$E,MATCH($B66,Ingredients!$A:$A,0)),""))</f>
        <v/>
      </c>
      <c r="F66" s="16" t="str">
        <f t="shared" si="0"/>
        <v/>
      </c>
    </row>
    <row r="67" spans="1:6" x14ac:dyDescent="0.3">
      <c r="A67" s="13"/>
      <c r="B67" s="13"/>
      <c r="C67" s="18"/>
      <c r="D67" s="19" t="str">
        <f>IF($B67="","",IFERROR(INDEX(Ingredients!$B:$B,MATCH($B67,Ingredients!$A:$A,0))&amp;"",""))</f>
        <v/>
      </c>
      <c r="E67" s="16" t="str">
        <f>IF($B67="","",IFERROR(INDEX(Ingredients!$E:$E,MATCH($B67,Ingredients!$A:$A,0)),""))</f>
        <v/>
      </c>
      <c r="F67" s="16" t="str">
        <f t="shared" si="0"/>
        <v/>
      </c>
    </row>
    <row r="68" spans="1:6" x14ac:dyDescent="0.3">
      <c r="A68" s="13"/>
      <c r="B68" s="13"/>
      <c r="C68" s="18"/>
      <c r="D68" s="19" t="str">
        <f>IF($B68="","",IFERROR(INDEX(Ingredients!$B:$B,MATCH($B68,Ingredients!$A:$A,0))&amp;"",""))</f>
        <v/>
      </c>
      <c r="E68" s="16" t="str">
        <f>IF($B68="","",IFERROR(INDEX(Ingredients!$E:$E,MATCH($B68,Ingredients!$A:$A,0)),""))</f>
        <v/>
      </c>
      <c r="F68" s="16" t="str">
        <f t="shared" ref="F68:F131" si="1">IF(OR($C68="",N($E68)=0),"",ROUND(N($C68)*$E68,2))</f>
        <v/>
      </c>
    </row>
    <row r="69" spans="1:6" x14ac:dyDescent="0.3">
      <c r="A69" s="13"/>
      <c r="B69" s="13"/>
      <c r="C69" s="18"/>
      <c r="D69" s="19" t="str">
        <f>IF($B69="","",IFERROR(INDEX(Ingredients!$B:$B,MATCH($B69,Ingredients!$A:$A,0))&amp;"",""))</f>
        <v/>
      </c>
      <c r="E69" s="16" t="str">
        <f>IF($B69="","",IFERROR(INDEX(Ingredients!$E:$E,MATCH($B69,Ingredients!$A:$A,0)),""))</f>
        <v/>
      </c>
      <c r="F69" s="16" t="str">
        <f t="shared" si="1"/>
        <v/>
      </c>
    </row>
    <row r="70" spans="1:6" x14ac:dyDescent="0.3">
      <c r="A70" s="13"/>
      <c r="B70" s="13"/>
      <c r="C70" s="18"/>
      <c r="D70" s="19" t="str">
        <f>IF($B70="","",IFERROR(INDEX(Ingredients!$B:$B,MATCH($B70,Ingredients!$A:$A,0))&amp;"",""))</f>
        <v/>
      </c>
      <c r="E70" s="16" t="str">
        <f>IF($B70="","",IFERROR(INDEX(Ingredients!$E:$E,MATCH($B70,Ingredients!$A:$A,0)),""))</f>
        <v/>
      </c>
      <c r="F70" s="16" t="str">
        <f t="shared" si="1"/>
        <v/>
      </c>
    </row>
    <row r="71" spans="1:6" x14ac:dyDescent="0.3">
      <c r="A71" s="13"/>
      <c r="B71" s="13"/>
      <c r="C71" s="18"/>
      <c r="D71" s="19" t="str">
        <f>IF($B71="","",IFERROR(INDEX(Ingredients!$B:$B,MATCH($B71,Ingredients!$A:$A,0))&amp;"",""))</f>
        <v/>
      </c>
      <c r="E71" s="16" t="str">
        <f>IF($B71="","",IFERROR(INDEX(Ingredients!$E:$E,MATCH($B71,Ingredients!$A:$A,0)),""))</f>
        <v/>
      </c>
      <c r="F71" s="16" t="str">
        <f t="shared" si="1"/>
        <v/>
      </c>
    </row>
    <row r="72" spans="1:6" x14ac:dyDescent="0.3">
      <c r="A72" s="13"/>
      <c r="B72" s="13"/>
      <c r="C72" s="18"/>
      <c r="D72" s="19" t="str">
        <f>IF($B72="","",IFERROR(INDEX(Ingredients!$B:$B,MATCH($B72,Ingredients!$A:$A,0))&amp;"",""))</f>
        <v/>
      </c>
      <c r="E72" s="16" t="str">
        <f>IF($B72="","",IFERROR(INDEX(Ingredients!$E:$E,MATCH($B72,Ingredients!$A:$A,0)),""))</f>
        <v/>
      </c>
      <c r="F72" s="16" t="str">
        <f t="shared" si="1"/>
        <v/>
      </c>
    </row>
    <row r="73" spans="1:6" x14ac:dyDescent="0.3">
      <c r="A73" s="13"/>
      <c r="B73" s="13"/>
      <c r="C73" s="18"/>
      <c r="D73" s="19" t="str">
        <f>IF($B73="","",IFERROR(INDEX(Ingredients!$B:$B,MATCH($B73,Ingredients!$A:$A,0))&amp;"",""))</f>
        <v/>
      </c>
      <c r="E73" s="16" t="str">
        <f>IF($B73="","",IFERROR(INDEX(Ingredients!$E:$E,MATCH($B73,Ingredients!$A:$A,0)),""))</f>
        <v/>
      </c>
      <c r="F73" s="16" t="str">
        <f t="shared" si="1"/>
        <v/>
      </c>
    </row>
    <row r="74" spans="1:6" x14ac:dyDescent="0.3">
      <c r="A74" s="13"/>
      <c r="B74" s="13"/>
      <c r="C74" s="18"/>
      <c r="D74" s="19" t="str">
        <f>IF($B74="","",IFERROR(INDEX(Ingredients!$B:$B,MATCH($B74,Ingredients!$A:$A,0))&amp;"",""))</f>
        <v/>
      </c>
      <c r="E74" s="16" t="str">
        <f>IF($B74="","",IFERROR(INDEX(Ingredients!$E:$E,MATCH($B74,Ingredients!$A:$A,0)),""))</f>
        <v/>
      </c>
      <c r="F74" s="16" t="str">
        <f t="shared" si="1"/>
        <v/>
      </c>
    </row>
    <row r="75" spans="1:6" x14ac:dyDescent="0.3">
      <c r="A75" s="13"/>
      <c r="B75" s="13"/>
      <c r="C75" s="18"/>
      <c r="D75" s="19" t="str">
        <f>IF($B75="","",IFERROR(INDEX(Ingredients!$B:$B,MATCH($B75,Ingredients!$A:$A,0))&amp;"",""))</f>
        <v/>
      </c>
      <c r="E75" s="16" t="str">
        <f>IF($B75="","",IFERROR(INDEX(Ingredients!$E:$E,MATCH($B75,Ingredients!$A:$A,0)),""))</f>
        <v/>
      </c>
      <c r="F75" s="16" t="str">
        <f t="shared" si="1"/>
        <v/>
      </c>
    </row>
    <row r="76" spans="1:6" x14ac:dyDescent="0.3">
      <c r="A76" s="13"/>
      <c r="B76" s="13"/>
      <c r="C76" s="18"/>
      <c r="D76" s="19" t="str">
        <f>IF($B76="","",IFERROR(INDEX(Ingredients!$B:$B,MATCH($B76,Ingredients!$A:$A,0))&amp;"",""))</f>
        <v/>
      </c>
      <c r="E76" s="16" t="str">
        <f>IF($B76="","",IFERROR(INDEX(Ingredients!$E:$E,MATCH($B76,Ingredients!$A:$A,0)),""))</f>
        <v/>
      </c>
      <c r="F76" s="16" t="str">
        <f t="shared" si="1"/>
        <v/>
      </c>
    </row>
    <row r="77" spans="1:6" x14ac:dyDescent="0.3">
      <c r="A77" s="13"/>
      <c r="B77" s="13"/>
      <c r="C77" s="18"/>
      <c r="D77" s="19" t="str">
        <f>IF($B77="","",IFERROR(INDEX(Ingredients!$B:$B,MATCH($B77,Ingredients!$A:$A,0))&amp;"",""))</f>
        <v/>
      </c>
      <c r="E77" s="16" t="str">
        <f>IF($B77="","",IFERROR(INDEX(Ingredients!$E:$E,MATCH($B77,Ingredients!$A:$A,0)),""))</f>
        <v/>
      </c>
      <c r="F77" s="16" t="str">
        <f t="shared" si="1"/>
        <v/>
      </c>
    </row>
    <row r="78" spans="1:6" x14ac:dyDescent="0.3">
      <c r="A78" s="13"/>
      <c r="B78" s="13"/>
      <c r="C78" s="18"/>
      <c r="D78" s="19" t="str">
        <f>IF($B78="","",IFERROR(INDEX(Ingredients!$B:$B,MATCH($B78,Ingredients!$A:$A,0))&amp;"",""))</f>
        <v/>
      </c>
      <c r="E78" s="16" t="str">
        <f>IF($B78="","",IFERROR(INDEX(Ingredients!$E:$E,MATCH($B78,Ingredients!$A:$A,0)),""))</f>
        <v/>
      </c>
      <c r="F78" s="16" t="str">
        <f t="shared" si="1"/>
        <v/>
      </c>
    </row>
    <row r="79" spans="1:6" x14ac:dyDescent="0.3">
      <c r="A79" s="13"/>
      <c r="B79" s="13"/>
      <c r="C79" s="18"/>
      <c r="D79" s="19" t="str">
        <f>IF($B79="","",IFERROR(INDEX(Ingredients!$B:$B,MATCH($B79,Ingredients!$A:$A,0))&amp;"",""))</f>
        <v/>
      </c>
      <c r="E79" s="16" t="str">
        <f>IF($B79="","",IFERROR(INDEX(Ingredients!$E:$E,MATCH($B79,Ingredients!$A:$A,0)),""))</f>
        <v/>
      </c>
      <c r="F79" s="16" t="str">
        <f t="shared" si="1"/>
        <v/>
      </c>
    </row>
    <row r="80" spans="1:6" x14ac:dyDescent="0.3">
      <c r="A80" s="13"/>
      <c r="B80" s="13"/>
      <c r="C80" s="18"/>
      <c r="D80" s="19" t="str">
        <f>IF($B80="","",IFERROR(INDEX(Ingredients!$B:$B,MATCH($B80,Ingredients!$A:$A,0))&amp;"",""))</f>
        <v/>
      </c>
      <c r="E80" s="16" t="str">
        <f>IF($B80="","",IFERROR(INDEX(Ingredients!$E:$E,MATCH($B80,Ingredients!$A:$A,0)),""))</f>
        <v/>
      </c>
      <c r="F80" s="16" t="str">
        <f t="shared" si="1"/>
        <v/>
      </c>
    </row>
    <row r="81" spans="1:6" x14ac:dyDescent="0.3">
      <c r="A81" s="13"/>
      <c r="B81" s="13"/>
      <c r="C81" s="18"/>
      <c r="D81" s="19" t="str">
        <f>IF($B81="","",IFERROR(INDEX(Ingredients!$B:$B,MATCH($B81,Ingredients!$A:$A,0))&amp;"",""))</f>
        <v/>
      </c>
      <c r="E81" s="16" t="str">
        <f>IF($B81="","",IFERROR(INDEX(Ingredients!$E:$E,MATCH($B81,Ingredients!$A:$A,0)),""))</f>
        <v/>
      </c>
      <c r="F81" s="16" t="str">
        <f t="shared" si="1"/>
        <v/>
      </c>
    </row>
    <row r="82" spans="1:6" x14ac:dyDescent="0.3">
      <c r="A82" s="13"/>
      <c r="B82" s="13"/>
      <c r="C82" s="18"/>
      <c r="D82" s="19" t="str">
        <f>IF($B82="","",IFERROR(INDEX(Ingredients!$B:$B,MATCH($B82,Ingredients!$A:$A,0))&amp;"",""))</f>
        <v/>
      </c>
      <c r="E82" s="16" t="str">
        <f>IF($B82="","",IFERROR(INDEX(Ingredients!$E:$E,MATCH($B82,Ingredients!$A:$A,0)),""))</f>
        <v/>
      </c>
      <c r="F82" s="16" t="str">
        <f t="shared" si="1"/>
        <v/>
      </c>
    </row>
    <row r="83" spans="1:6" x14ac:dyDescent="0.3">
      <c r="A83" s="13"/>
      <c r="B83" s="13"/>
      <c r="C83" s="18"/>
      <c r="D83" s="19" t="str">
        <f>IF($B83="","",IFERROR(INDEX(Ingredients!$B:$B,MATCH($B83,Ingredients!$A:$A,0))&amp;"",""))</f>
        <v/>
      </c>
      <c r="E83" s="16" t="str">
        <f>IF($B83="","",IFERROR(INDEX(Ingredients!$E:$E,MATCH($B83,Ingredients!$A:$A,0)),""))</f>
        <v/>
      </c>
      <c r="F83" s="16" t="str">
        <f t="shared" si="1"/>
        <v/>
      </c>
    </row>
    <row r="84" spans="1:6" x14ac:dyDescent="0.3">
      <c r="A84" s="13"/>
      <c r="B84" s="13"/>
      <c r="C84" s="18"/>
      <c r="D84" s="19" t="str">
        <f>IF($B84="","",IFERROR(INDEX(Ingredients!$B:$B,MATCH($B84,Ingredients!$A:$A,0))&amp;"",""))</f>
        <v/>
      </c>
      <c r="E84" s="16" t="str">
        <f>IF($B84="","",IFERROR(INDEX(Ingredients!$E:$E,MATCH($B84,Ingredients!$A:$A,0)),""))</f>
        <v/>
      </c>
      <c r="F84" s="16" t="str">
        <f t="shared" si="1"/>
        <v/>
      </c>
    </row>
    <row r="85" spans="1:6" x14ac:dyDescent="0.3">
      <c r="A85" s="13"/>
      <c r="B85" s="13"/>
      <c r="C85" s="18"/>
      <c r="D85" s="19" t="str">
        <f>IF($B85="","",IFERROR(INDEX(Ingredients!$B:$B,MATCH($B85,Ingredients!$A:$A,0))&amp;"",""))</f>
        <v/>
      </c>
      <c r="E85" s="16" t="str">
        <f>IF($B85="","",IFERROR(INDEX(Ingredients!$E:$E,MATCH($B85,Ingredients!$A:$A,0)),""))</f>
        <v/>
      </c>
      <c r="F85" s="16" t="str">
        <f t="shared" si="1"/>
        <v/>
      </c>
    </row>
    <row r="86" spans="1:6" x14ac:dyDescent="0.3">
      <c r="A86" s="13"/>
      <c r="B86" s="13"/>
      <c r="C86" s="18"/>
      <c r="D86" s="19" t="str">
        <f>IF($B86="","",IFERROR(INDEX(Ingredients!$B:$B,MATCH($B86,Ingredients!$A:$A,0))&amp;"",""))</f>
        <v/>
      </c>
      <c r="E86" s="16" t="str">
        <f>IF($B86="","",IFERROR(INDEX(Ingredients!$E:$E,MATCH($B86,Ingredients!$A:$A,0)),""))</f>
        <v/>
      </c>
      <c r="F86" s="16" t="str">
        <f t="shared" si="1"/>
        <v/>
      </c>
    </row>
    <row r="87" spans="1:6" x14ac:dyDescent="0.3">
      <c r="A87" s="13"/>
      <c r="B87" s="13"/>
      <c r="C87" s="18"/>
      <c r="D87" s="19" t="str">
        <f>IF($B87="","",IFERROR(INDEX(Ingredients!$B:$B,MATCH($B87,Ingredients!$A:$A,0))&amp;"",""))</f>
        <v/>
      </c>
      <c r="E87" s="16" t="str">
        <f>IF($B87="","",IFERROR(INDEX(Ingredients!$E:$E,MATCH($B87,Ingredients!$A:$A,0)),""))</f>
        <v/>
      </c>
      <c r="F87" s="16" t="str">
        <f t="shared" si="1"/>
        <v/>
      </c>
    </row>
    <row r="88" spans="1:6" x14ac:dyDescent="0.3">
      <c r="A88" s="13"/>
      <c r="B88" s="13"/>
      <c r="C88" s="18"/>
      <c r="D88" s="19" t="str">
        <f>IF($B88="","",IFERROR(INDEX(Ingredients!$B:$B,MATCH($B88,Ingredients!$A:$A,0))&amp;"",""))</f>
        <v/>
      </c>
      <c r="E88" s="16" t="str">
        <f>IF($B88="","",IFERROR(INDEX(Ingredients!$E:$E,MATCH($B88,Ingredients!$A:$A,0)),""))</f>
        <v/>
      </c>
      <c r="F88" s="16" t="str">
        <f t="shared" si="1"/>
        <v/>
      </c>
    </row>
    <row r="89" spans="1:6" x14ac:dyDescent="0.3">
      <c r="A89" s="13"/>
      <c r="B89" s="13"/>
      <c r="C89" s="18"/>
      <c r="D89" s="19" t="str">
        <f>IF($B89="","",IFERROR(INDEX(Ingredients!$B:$B,MATCH($B89,Ingredients!$A:$A,0))&amp;"",""))</f>
        <v/>
      </c>
      <c r="E89" s="16" t="str">
        <f>IF($B89="","",IFERROR(INDEX(Ingredients!$E:$E,MATCH($B89,Ingredients!$A:$A,0)),""))</f>
        <v/>
      </c>
      <c r="F89" s="16" t="str">
        <f t="shared" si="1"/>
        <v/>
      </c>
    </row>
    <row r="90" spans="1:6" x14ac:dyDescent="0.3">
      <c r="A90" s="13"/>
      <c r="B90" s="13"/>
      <c r="C90" s="18"/>
      <c r="D90" s="19" t="str">
        <f>IF($B90="","",IFERROR(INDEX(Ingredients!$B:$B,MATCH($B90,Ingredients!$A:$A,0))&amp;"",""))</f>
        <v/>
      </c>
      <c r="E90" s="16" t="str">
        <f>IF($B90="","",IFERROR(INDEX(Ingredients!$E:$E,MATCH($B90,Ingredients!$A:$A,0)),""))</f>
        <v/>
      </c>
      <c r="F90" s="16" t="str">
        <f t="shared" si="1"/>
        <v/>
      </c>
    </row>
    <row r="91" spans="1:6" x14ac:dyDescent="0.3">
      <c r="A91" s="13"/>
      <c r="B91" s="13"/>
      <c r="C91" s="18"/>
      <c r="D91" s="19" t="str">
        <f>IF($B91="","",IFERROR(INDEX(Ingredients!$B:$B,MATCH($B91,Ingredients!$A:$A,0))&amp;"",""))</f>
        <v/>
      </c>
      <c r="E91" s="16" t="str">
        <f>IF($B91="","",IFERROR(INDEX(Ingredients!$E:$E,MATCH($B91,Ingredients!$A:$A,0)),""))</f>
        <v/>
      </c>
      <c r="F91" s="16" t="str">
        <f t="shared" si="1"/>
        <v/>
      </c>
    </row>
    <row r="92" spans="1:6" x14ac:dyDescent="0.3">
      <c r="A92" s="13"/>
      <c r="B92" s="13"/>
      <c r="C92" s="18"/>
      <c r="D92" s="19" t="str">
        <f>IF($B92="","",IFERROR(INDEX(Ingredients!$B:$B,MATCH($B92,Ingredients!$A:$A,0))&amp;"",""))</f>
        <v/>
      </c>
      <c r="E92" s="16" t="str">
        <f>IF($B92="","",IFERROR(INDEX(Ingredients!$E:$E,MATCH($B92,Ingredients!$A:$A,0)),""))</f>
        <v/>
      </c>
      <c r="F92" s="16" t="str">
        <f t="shared" si="1"/>
        <v/>
      </c>
    </row>
    <row r="93" spans="1:6" x14ac:dyDescent="0.3">
      <c r="A93" s="13"/>
      <c r="B93" s="13"/>
      <c r="C93" s="18"/>
      <c r="D93" s="19" t="str">
        <f>IF($B93="","",IFERROR(INDEX(Ingredients!$B:$B,MATCH($B93,Ingredients!$A:$A,0))&amp;"",""))</f>
        <v/>
      </c>
      <c r="E93" s="16" t="str">
        <f>IF($B93="","",IFERROR(INDEX(Ingredients!$E:$E,MATCH($B93,Ingredients!$A:$A,0)),""))</f>
        <v/>
      </c>
      <c r="F93" s="16" t="str">
        <f t="shared" si="1"/>
        <v/>
      </c>
    </row>
    <row r="94" spans="1:6" x14ac:dyDescent="0.3">
      <c r="A94" s="13"/>
      <c r="B94" s="13"/>
      <c r="C94" s="18"/>
      <c r="D94" s="19" t="str">
        <f>IF($B94="","",IFERROR(INDEX(Ingredients!$B:$B,MATCH($B94,Ingredients!$A:$A,0))&amp;"",""))</f>
        <v/>
      </c>
      <c r="E94" s="16" t="str">
        <f>IF($B94="","",IFERROR(INDEX(Ingredients!$E:$E,MATCH($B94,Ingredients!$A:$A,0)),""))</f>
        <v/>
      </c>
      <c r="F94" s="16" t="str">
        <f t="shared" si="1"/>
        <v/>
      </c>
    </row>
    <row r="95" spans="1:6" x14ac:dyDescent="0.3">
      <c r="A95" s="13"/>
      <c r="B95" s="13"/>
      <c r="C95" s="18"/>
      <c r="D95" s="19" t="str">
        <f>IF($B95="","",IFERROR(INDEX(Ingredients!$B:$B,MATCH($B95,Ingredients!$A:$A,0))&amp;"",""))</f>
        <v/>
      </c>
      <c r="E95" s="16" t="str">
        <f>IF($B95="","",IFERROR(INDEX(Ingredients!$E:$E,MATCH($B95,Ingredients!$A:$A,0)),""))</f>
        <v/>
      </c>
      <c r="F95" s="16" t="str">
        <f t="shared" si="1"/>
        <v/>
      </c>
    </row>
    <row r="96" spans="1:6" x14ac:dyDescent="0.3">
      <c r="A96" s="13"/>
      <c r="B96" s="13"/>
      <c r="C96" s="18"/>
      <c r="D96" s="19" t="str">
        <f>IF($B96="","",IFERROR(INDEX(Ingredients!$B:$B,MATCH($B96,Ingredients!$A:$A,0))&amp;"",""))</f>
        <v/>
      </c>
      <c r="E96" s="16" t="str">
        <f>IF($B96="","",IFERROR(INDEX(Ingredients!$E:$E,MATCH($B96,Ingredients!$A:$A,0)),""))</f>
        <v/>
      </c>
      <c r="F96" s="16" t="str">
        <f t="shared" si="1"/>
        <v/>
      </c>
    </row>
    <row r="97" spans="1:6" x14ac:dyDescent="0.3">
      <c r="A97" s="13"/>
      <c r="B97" s="13"/>
      <c r="C97" s="18"/>
      <c r="D97" s="19" t="str">
        <f>IF($B97="","",IFERROR(INDEX(Ingredients!$B:$B,MATCH($B97,Ingredients!$A:$A,0))&amp;"",""))</f>
        <v/>
      </c>
      <c r="E97" s="16" t="str">
        <f>IF($B97="","",IFERROR(INDEX(Ingredients!$E:$E,MATCH($B97,Ingredients!$A:$A,0)),""))</f>
        <v/>
      </c>
      <c r="F97" s="16" t="str">
        <f t="shared" si="1"/>
        <v/>
      </c>
    </row>
    <row r="98" spans="1:6" x14ac:dyDescent="0.3">
      <c r="A98" s="13"/>
      <c r="B98" s="13"/>
      <c r="C98" s="18"/>
      <c r="D98" s="19" t="str">
        <f>IF($B98="","",IFERROR(INDEX(Ingredients!$B:$B,MATCH($B98,Ingredients!$A:$A,0))&amp;"",""))</f>
        <v/>
      </c>
      <c r="E98" s="16" t="str">
        <f>IF($B98="","",IFERROR(INDEX(Ingredients!$E:$E,MATCH($B98,Ingredients!$A:$A,0)),""))</f>
        <v/>
      </c>
      <c r="F98" s="16" t="str">
        <f t="shared" si="1"/>
        <v/>
      </c>
    </row>
    <row r="99" spans="1:6" x14ac:dyDescent="0.3">
      <c r="A99" s="13"/>
      <c r="B99" s="13"/>
      <c r="C99" s="18"/>
      <c r="D99" s="19" t="str">
        <f>IF($B99="","",IFERROR(INDEX(Ingredients!$B:$B,MATCH($B99,Ingredients!$A:$A,0))&amp;"",""))</f>
        <v/>
      </c>
      <c r="E99" s="16" t="str">
        <f>IF($B99="","",IFERROR(INDEX(Ingredients!$E:$E,MATCH($B99,Ingredients!$A:$A,0)),""))</f>
        <v/>
      </c>
      <c r="F99" s="16" t="str">
        <f t="shared" si="1"/>
        <v/>
      </c>
    </row>
    <row r="100" spans="1:6" x14ac:dyDescent="0.3">
      <c r="A100" s="13"/>
      <c r="B100" s="13"/>
      <c r="C100" s="18"/>
      <c r="D100" s="19" t="str">
        <f>IF($B100="","",IFERROR(INDEX(Ingredients!$B:$B,MATCH($B100,Ingredients!$A:$A,0))&amp;"",""))</f>
        <v/>
      </c>
      <c r="E100" s="16" t="str">
        <f>IF($B100="","",IFERROR(INDEX(Ingredients!$E:$E,MATCH($B100,Ingredients!$A:$A,0)),""))</f>
        <v/>
      </c>
      <c r="F100" s="16" t="str">
        <f t="shared" si="1"/>
        <v/>
      </c>
    </row>
    <row r="101" spans="1:6" x14ac:dyDescent="0.3">
      <c r="A101" s="13"/>
      <c r="B101" s="13"/>
      <c r="C101" s="18"/>
      <c r="D101" s="19" t="str">
        <f>IF($B101="","",IFERROR(INDEX(Ingredients!$B:$B,MATCH($B101,Ingredients!$A:$A,0))&amp;"",""))</f>
        <v/>
      </c>
      <c r="E101" s="16" t="str">
        <f>IF($B101="","",IFERROR(INDEX(Ingredients!$E:$E,MATCH($B101,Ingredients!$A:$A,0)),""))</f>
        <v/>
      </c>
      <c r="F101" s="16" t="str">
        <f t="shared" si="1"/>
        <v/>
      </c>
    </row>
    <row r="102" spans="1:6" x14ac:dyDescent="0.3">
      <c r="A102" s="13"/>
      <c r="B102" s="13"/>
      <c r="C102" s="18"/>
      <c r="D102" s="19" t="str">
        <f>IF($B102="","",IFERROR(INDEX(Ingredients!$B:$B,MATCH($B102,Ingredients!$A:$A,0))&amp;"",""))</f>
        <v/>
      </c>
      <c r="E102" s="16" t="str">
        <f>IF($B102="","",IFERROR(INDEX(Ingredients!$E:$E,MATCH($B102,Ingredients!$A:$A,0)),""))</f>
        <v/>
      </c>
      <c r="F102" s="16" t="str">
        <f t="shared" si="1"/>
        <v/>
      </c>
    </row>
    <row r="103" spans="1:6" x14ac:dyDescent="0.3">
      <c r="A103" s="13"/>
      <c r="B103" s="13"/>
      <c r="C103" s="18"/>
      <c r="D103" s="19" t="str">
        <f>IF($B103="","",IFERROR(INDEX(Ingredients!$B:$B,MATCH($B103,Ingredients!$A:$A,0))&amp;"",""))</f>
        <v/>
      </c>
      <c r="E103" s="16" t="str">
        <f>IF($B103="","",IFERROR(INDEX(Ingredients!$E:$E,MATCH($B103,Ingredients!$A:$A,0)),""))</f>
        <v/>
      </c>
      <c r="F103" s="16" t="str">
        <f t="shared" si="1"/>
        <v/>
      </c>
    </row>
    <row r="104" spans="1:6" x14ac:dyDescent="0.3">
      <c r="A104" s="13"/>
      <c r="B104" s="13"/>
      <c r="C104" s="18"/>
      <c r="D104" s="19" t="str">
        <f>IF($B104="","",IFERROR(INDEX(Ingredients!$B:$B,MATCH($B104,Ingredients!$A:$A,0))&amp;"",""))</f>
        <v/>
      </c>
      <c r="E104" s="16" t="str">
        <f>IF($B104="","",IFERROR(INDEX(Ingredients!$E:$E,MATCH($B104,Ingredients!$A:$A,0)),""))</f>
        <v/>
      </c>
      <c r="F104" s="16" t="str">
        <f t="shared" si="1"/>
        <v/>
      </c>
    </row>
    <row r="105" spans="1:6" x14ac:dyDescent="0.3">
      <c r="A105" s="13"/>
      <c r="B105" s="13"/>
      <c r="C105" s="18"/>
      <c r="D105" s="19" t="str">
        <f>IF($B105="","",IFERROR(INDEX(Ingredients!$B:$B,MATCH($B105,Ingredients!$A:$A,0))&amp;"",""))</f>
        <v/>
      </c>
      <c r="E105" s="16" t="str">
        <f>IF($B105="","",IFERROR(INDEX(Ingredients!$E:$E,MATCH($B105,Ingredients!$A:$A,0)),""))</f>
        <v/>
      </c>
      <c r="F105" s="16" t="str">
        <f t="shared" si="1"/>
        <v/>
      </c>
    </row>
    <row r="106" spans="1:6" x14ac:dyDescent="0.3">
      <c r="A106" s="13"/>
      <c r="B106" s="13"/>
      <c r="C106" s="18"/>
      <c r="D106" s="19" t="str">
        <f>IF($B106="","",IFERROR(INDEX(Ingredients!$B:$B,MATCH($B106,Ingredients!$A:$A,0))&amp;"",""))</f>
        <v/>
      </c>
      <c r="E106" s="16" t="str">
        <f>IF($B106="","",IFERROR(INDEX(Ingredients!$E:$E,MATCH($B106,Ingredients!$A:$A,0)),""))</f>
        <v/>
      </c>
      <c r="F106" s="16" t="str">
        <f t="shared" si="1"/>
        <v/>
      </c>
    </row>
    <row r="107" spans="1:6" x14ac:dyDescent="0.3">
      <c r="A107" s="13"/>
      <c r="B107" s="13"/>
      <c r="C107" s="18"/>
      <c r="D107" s="19" t="str">
        <f>IF($B107="","",IFERROR(INDEX(Ingredients!$B:$B,MATCH($B107,Ingredients!$A:$A,0))&amp;"",""))</f>
        <v/>
      </c>
      <c r="E107" s="16" t="str">
        <f>IF($B107="","",IFERROR(INDEX(Ingredients!$E:$E,MATCH($B107,Ingredients!$A:$A,0)),""))</f>
        <v/>
      </c>
      <c r="F107" s="16" t="str">
        <f t="shared" si="1"/>
        <v/>
      </c>
    </row>
    <row r="108" spans="1:6" x14ac:dyDescent="0.3">
      <c r="A108" s="13"/>
      <c r="B108" s="13"/>
      <c r="C108" s="18"/>
      <c r="D108" s="19" t="str">
        <f>IF($B108="","",IFERROR(INDEX(Ingredients!$B:$B,MATCH($B108,Ingredients!$A:$A,0))&amp;"",""))</f>
        <v/>
      </c>
      <c r="E108" s="16" t="str">
        <f>IF($B108="","",IFERROR(INDEX(Ingredients!$E:$E,MATCH($B108,Ingredients!$A:$A,0)),""))</f>
        <v/>
      </c>
      <c r="F108" s="16" t="str">
        <f t="shared" si="1"/>
        <v/>
      </c>
    </row>
    <row r="109" spans="1:6" x14ac:dyDescent="0.3">
      <c r="A109" s="13"/>
      <c r="B109" s="13"/>
      <c r="C109" s="18"/>
      <c r="D109" s="19" t="str">
        <f>IF($B109="","",IFERROR(INDEX(Ingredients!$B:$B,MATCH($B109,Ingredients!$A:$A,0))&amp;"",""))</f>
        <v/>
      </c>
      <c r="E109" s="16" t="str">
        <f>IF($B109="","",IFERROR(INDEX(Ingredients!$E:$E,MATCH($B109,Ingredients!$A:$A,0)),""))</f>
        <v/>
      </c>
      <c r="F109" s="16" t="str">
        <f t="shared" si="1"/>
        <v/>
      </c>
    </row>
    <row r="110" spans="1:6" x14ac:dyDescent="0.3">
      <c r="A110" s="13"/>
      <c r="B110" s="13"/>
      <c r="C110" s="18"/>
      <c r="D110" s="19" t="str">
        <f>IF($B110="","",IFERROR(INDEX(Ingredients!$B:$B,MATCH($B110,Ingredients!$A:$A,0))&amp;"",""))</f>
        <v/>
      </c>
      <c r="E110" s="16" t="str">
        <f>IF($B110="","",IFERROR(INDEX(Ingredients!$E:$E,MATCH($B110,Ingredients!$A:$A,0)),""))</f>
        <v/>
      </c>
      <c r="F110" s="16" t="str">
        <f t="shared" si="1"/>
        <v/>
      </c>
    </row>
    <row r="111" spans="1:6" x14ac:dyDescent="0.3">
      <c r="A111" s="13"/>
      <c r="B111" s="13"/>
      <c r="C111" s="18"/>
      <c r="D111" s="19" t="str">
        <f>IF($B111="","",IFERROR(INDEX(Ingredients!$B:$B,MATCH($B111,Ingredients!$A:$A,0))&amp;"",""))</f>
        <v/>
      </c>
      <c r="E111" s="16" t="str">
        <f>IF($B111="","",IFERROR(INDEX(Ingredients!$E:$E,MATCH($B111,Ingredients!$A:$A,0)),""))</f>
        <v/>
      </c>
      <c r="F111" s="16" t="str">
        <f t="shared" si="1"/>
        <v/>
      </c>
    </row>
    <row r="112" spans="1:6" x14ac:dyDescent="0.3">
      <c r="A112" s="13"/>
      <c r="B112" s="13"/>
      <c r="C112" s="18"/>
      <c r="D112" s="19" t="str">
        <f>IF($B112="","",IFERROR(INDEX(Ingredients!$B:$B,MATCH($B112,Ingredients!$A:$A,0))&amp;"",""))</f>
        <v/>
      </c>
      <c r="E112" s="16" t="str">
        <f>IF($B112="","",IFERROR(INDEX(Ingredients!$E:$E,MATCH($B112,Ingredients!$A:$A,0)),""))</f>
        <v/>
      </c>
      <c r="F112" s="16" t="str">
        <f t="shared" si="1"/>
        <v/>
      </c>
    </row>
    <row r="113" spans="1:6" x14ac:dyDescent="0.3">
      <c r="A113" s="13"/>
      <c r="B113" s="13"/>
      <c r="C113" s="18"/>
      <c r="D113" s="19" t="str">
        <f>IF($B113="","",IFERROR(INDEX(Ingredients!$B:$B,MATCH($B113,Ingredients!$A:$A,0))&amp;"",""))</f>
        <v/>
      </c>
      <c r="E113" s="16" t="str">
        <f>IF($B113="","",IFERROR(INDEX(Ingredients!$E:$E,MATCH($B113,Ingredients!$A:$A,0)),""))</f>
        <v/>
      </c>
      <c r="F113" s="16" t="str">
        <f t="shared" si="1"/>
        <v/>
      </c>
    </row>
    <row r="114" spans="1:6" x14ac:dyDescent="0.3">
      <c r="A114" s="13"/>
      <c r="B114" s="13"/>
      <c r="C114" s="18"/>
      <c r="D114" s="19" t="str">
        <f>IF($B114="","",IFERROR(INDEX(Ingredients!$B:$B,MATCH($B114,Ingredients!$A:$A,0))&amp;"",""))</f>
        <v/>
      </c>
      <c r="E114" s="16" t="str">
        <f>IF($B114="","",IFERROR(INDEX(Ingredients!$E:$E,MATCH($B114,Ingredients!$A:$A,0)),""))</f>
        <v/>
      </c>
      <c r="F114" s="16" t="str">
        <f t="shared" si="1"/>
        <v/>
      </c>
    </row>
    <row r="115" spans="1:6" x14ac:dyDescent="0.3">
      <c r="A115" s="13"/>
      <c r="B115" s="13"/>
      <c r="C115" s="18"/>
      <c r="D115" s="19" t="str">
        <f>IF($B115="","",IFERROR(INDEX(Ingredients!$B:$B,MATCH($B115,Ingredients!$A:$A,0))&amp;"",""))</f>
        <v/>
      </c>
      <c r="E115" s="16" t="str">
        <f>IF($B115="","",IFERROR(INDEX(Ingredients!$E:$E,MATCH($B115,Ingredients!$A:$A,0)),""))</f>
        <v/>
      </c>
      <c r="F115" s="16" t="str">
        <f t="shared" si="1"/>
        <v/>
      </c>
    </row>
    <row r="116" spans="1:6" x14ac:dyDescent="0.3">
      <c r="A116" s="13"/>
      <c r="B116" s="13"/>
      <c r="C116" s="18"/>
      <c r="D116" s="19" t="str">
        <f>IF($B116="","",IFERROR(INDEX(Ingredients!$B:$B,MATCH($B116,Ingredients!$A:$A,0))&amp;"",""))</f>
        <v/>
      </c>
      <c r="E116" s="16" t="str">
        <f>IF($B116="","",IFERROR(INDEX(Ingredients!$E:$E,MATCH($B116,Ingredients!$A:$A,0)),""))</f>
        <v/>
      </c>
      <c r="F116" s="16" t="str">
        <f t="shared" si="1"/>
        <v/>
      </c>
    </row>
    <row r="117" spans="1:6" x14ac:dyDescent="0.3">
      <c r="A117" s="13"/>
      <c r="B117" s="13"/>
      <c r="C117" s="18"/>
      <c r="D117" s="19" t="str">
        <f>IF($B117="","",IFERROR(INDEX(Ingredients!$B:$B,MATCH($B117,Ingredients!$A:$A,0))&amp;"",""))</f>
        <v/>
      </c>
      <c r="E117" s="16" t="str">
        <f>IF($B117="","",IFERROR(INDEX(Ingredients!$E:$E,MATCH($B117,Ingredients!$A:$A,0)),""))</f>
        <v/>
      </c>
      <c r="F117" s="16" t="str">
        <f t="shared" si="1"/>
        <v/>
      </c>
    </row>
    <row r="118" spans="1:6" x14ac:dyDescent="0.3">
      <c r="A118" s="13"/>
      <c r="B118" s="13"/>
      <c r="C118" s="18"/>
      <c r="D118" s="19" t="str">
        <f>IF($B118="","",IFERROR(INDEX(Ingredients!$B:$B,MATCH($B118,Ingredients!$A:$A,0))&amp;"",""))</f>
        <v/>
      </c>
      <c r="E118" s="16" t="str">
        <f>IF($B118="","",IFERROR(INDEX(Ingredients!$E:$E,MATCH($B118,Ingredients!$A:$A,0)),""))</f>
        <v/>
      </c>
      <c r="F118" s="16" t="str">
        <f t="shared" si="1"/>
        <v/>
      </c>
    </row>
    <row r="119" spans="1:6" x14ac:dyDescent="0.3">
      <c r="A119" s="13"/>
      <c r="B119" s="13"/>
      <c r="C119" s="18"/>
      <c r="D119" s="19" t="str">
        <f>IF($B119="","",IFERROR(INDEX(Ingredients!$B:$B,MATCH($B119,Ingredients!$A:$A,0))&amp;"",""))</f>
        <v/>
      </c>
      <c r="E119" s="16" t="str">
        <f>IF($B119="","",IFERROR(INDEX(Ingredients!$E:$E,MATCH($B119,Ingredients!$A:$A,0)),""))</f>
        <v/>
      </c>
      <c r="F119" s="16" t="str">
        <f t="shared" si="1"/>
        <v/>
      </c>
    </row>
    <row r="120" spans="1:6" x14ac:dyDescent="0.3">
      <c r="A120" s="13"/>
      <c r="B120" s="13"/>
      <c r="C120" s="18"/>
      <c r="D120" s="19" t="str">
        <f>IF($B120="","",IFERROR(INDEX(Ingredients!$B:$B,MATCH($B120,Ingredients!$A:$A,0))&amp;"",""))</f>
        <v/>
      </c>
      <c r="E120" s="16" t="str">
        <f>IF($B120="","",IFERROR(INDEX(Ingredients!$E:$E,MATCH($B120,Ingredients!$A:$A,0)),""))</f>
        <v/>
      </c>
      <c r="F120" s="16" t="str">
        <f t="shared" si="1"/>
        <v/>
      </c>
    </row>
    <row r="121" spans="1:6" x14ac:dyDescent="0.3">
      <c r="A121" s="13"/>
      <c r="B121" s="13"/>
      <c r="C121" s="18"/>
      <c r="D121" s="19" t="str">
        <f>IF($B121="","",IFERROR(INDEX(Ingredients!$B:$B,MATCH($B121,Ingredients!$A:$A,0))&amp;"",""))</f>
        <v/>
      </c>
      <c r="E121" s="16" t="str">
        <f>IF($B121="","",IFERROR(INDEX(Ingredients!$E:$E,MATCH($B121,Ingredients!$A:$A,0)),""))</f>
        <v/>
      </c>
      <c r="F121" s="16" t="str">
        <f t="shared" si="1"/>
        <v/>
      </c>
    </row>
    <row r="122" spans="1:6" x14ac:dyDescent="0.3">
      <c r="A122" s="13"/>
      <c r="B122" s="13"/>
      <c r="C122" s="18"/>
      <c r="D122" s="19" t="str">
        <f>IF($B122="","",IFERROR(INDEX(Ingredients!$B:$B,MATCH($B122,Ingredients!$A:$A,0))&amp;"",""))</f>
        <v/>
      </c>
      <c r="E122" s="16" t="str">
        <f>IF($B122="","",IFERROR(INDEX(Ingredients!$E:$E,MATCH($B122,Ingredients!$A:$A,0)),""))</f>
        <v/>
      </c>
      <c r="F122" s="16" t="str">
        <f t="shared" si="1"/>
        <v/>
      </c>
    </row>
    <row r="123" spans="1:6" x14ac:dyDescent="0.3">
      <c r="A123" s="13"/>
      <c r="B123" s="13"/>
      <c r="C123" s="18"/>
      <c r="D123" s="19" t="str">
        <f>IF($B123="","",IFERROR(INDEX(Ingredients!$B:$B,MATCH($B123,Ingredients!$A:$A,0))&amp;"",""))</f>
        <v/>
      </c>
      <c r="E123" s="16" t="str">
        <f>IF($B123="","",IFERROR(INDEX(Ingredients!$E:$E,MATCH($B123,Ingredients!$A:$A,0)),""))</f>
        <v/>
      </c>
      <c r="F123" s="16" t="str">
        <f t="shared" si="1"/>
        <v/>
      </c>
    </row>
    <row r="124" spans="1:6" x14ac:dyDescent="0.3">
      <c r="A124" s="13"/>
      <c r="B124" s="13"/>
      <c r="C124" s="18"/>
      <c r="D124" s="19" t="str">
        <f>IF($B124="","",IFERROR(INDEX(Ingredients!$B:$B,MATCH($B124,Ingredients!$A:$A,0))&amp;"",""))</f>
        <v/>
      </c>
      <c r="E124" s="16" t="str">
        <f>IF($B124="","",IFERROR(INDEX(Ingredients!$E:$E,MATCH($B124,Ingredients!$A:$A,0)),""))</f>
        <v/>
      </c>
      <c r="F124" s="16" t="str">
        <f t="shared" si="1"/>
        <v/>
      </c>
    </row>
    <row r="125" spans="1:6" x14ac:dyDescent="0.3">
      <c r="A125" s="13"/>
      <c r="B125" s="13"/>
      <c r="C125" s="18"/>
      <c r="D125" s="19" t="str">
        <f>IF($B125="","",IFERROR(INDEX(Ingredients!$B:$B,MATCH($B125,Ingredients!$A:$A,0))&amp;"",""))</f>
        <v/>
      </c>
      <c r="E125" s="16" t="str">
        <f>IF($B125="","",IFERROR(INDEX(Ingredients!$E:$E,MATCH($B125,Ingredients!$A:$A,0)),""))</f>
        <v/>
      </c>
      <c r="F125" s="16" t="str">
        <f t="shared" si="1"/>
        <v/>
      </c>
    </row>
    <row r="126" spans="1:6" x14ac:dyDescent="0.3">
      <c r="A126" s="13"/>
      <c r="B126" s="13"/>
      <c r="C126" s="18"/>
      <c r="D126" s="19" t="str">
        <f>IF($B126="","",IFERROR(INDEX(Ingredients!$B:$B,MATCH($B126,Ingredients!$A:$A,0))&amp;"",""))</f>
        <v/>
      </c>
      <c r="E126" s="16" t="str">
        <f>IF($B126="","",IFERROR(INDEX(Ingredients!$E:$E,MATCH($B126,Ingredients!$A:$A,0)),""))</f>
        <v/>
      </c>
      <c r="F126" s="16" t="str">
        <f t="shared" si="1"/>
        <v/>
      </c>
    </row>
    <row r="127" spans="1:6" x14ac:dyDescent="0.3">
      <c r="A127" s="13"/>
      <c r="B127" s="13"/>
      <c r="C127" s="18"/>
      <c r="D127" s="19" t="str">
        <f>IF($B127="","",IFERROR(INDEX(Ingredients!$B:$B,MATCH($B127,Ingredients!$A:$A,0))&amp;"",""))</f>
        <v/>
      </c>
      <c r="E127" s="16" t="str">
        <f>IF($B127="","",IFERROR(INDEX(Ingredients!$E:$E,MATCH($B127,Ingredients!$A:$A,0)),""))</f>
        <v/>
      </c>
      <c r="F127" s="16" t="str">
        <f t="shared" si="1"/>
        <v/>
      </c>
    </row>
    <row r="128" spans="1:6" x14ac:dyDescent="0.3">
      <c r="A128" s="13"/>
      <c r="B128" s="13"/>
      <c r="C128" s="18"/>
      <c r="D128" s="19" t="str">
        <f>IF($B128="","",IFERROR(INDEX(Ingredients!$B:$B,MATCH($B128,Ingredients!$A:$A,0))&amp;"",""))</f>
        <v/>
      </c>
      <c r="E128" s="16" t="str">
        <f>IF($B128="","",IFERROR(INDEX(Ingredients!$E:$E,MATCH($B128,Ingredients!$A:$A,0)),""))</f>
        <v/>
      </c>
      <c r="F128" s="16" t="str">
        <f t="shared" si="1"/>
        <v/>
      </c>
    </row>
    <row r="129" spans="1:6" x14ac:dyDescent="0.3">
      <c r="A129" s="13"/>
      <c r="B129" s="13"/>
      <c r="C129" s="18"/>
      <c r="D129" s="19" t="str">
        <f>IF($B129="","",IFERROR(INDEX(Ingredients!$B:$B,MATCH($B129,Ingredients!$A:$A,0))&amp;"",""))</f>
        <v/>
      </c>
      <c r="E129" s="16" t="str">
        <f>IF($B129="","",IFERROR(INDEX(Ingredients!$E:$E,MATCH($B129,Ingredients!$A:$A,0)),""))</f>
        <v/>
      </c>
      <c r="F129" s="16" t="str">
        <f t="shared" si="1"/>
        <v/>
      </c>
    </row>
    <row r="130" spans="1:6" x14ac:dyDescent="0.3">
      <c r="A130" s="13"/>
      <c r="B130" s="13"/>
      <c r="C130" s="18"/>
      <c r="D130" s="19" t="str">
        <f>IF($B130="","",IFERROR(INDEX(Ingredients!$B:$B,MATCH($B130,Ingredients!$A:$A,0))&amp;"",""))</f>
        <v/>
      </c>
      <c r="E130" s="16" t="str">
        <f>IF($B130="","",IFERROR(INDEX(Ingredients!$E:$E,MATCH($B130,Ingredients!$A:$A,0)),""))</f>
        <v/>
      </c>
      <c r="F130" s="16" t="str">
        <f t="shared" si="1"/>
        <v/>
      </c>
    </row>
    <row r="131" spans="1:6" x14ac:dyDescent="0.3">
      <c r="A131" s="13"/>
      <c r="B131" s="13"/>
      <c r="C131" s="18"/>
      <c r="D131" s="19" t="str">
        <f>IF($B131="","",IFERROR(INDEX(Ingredients!$B:$B,MATCH($B131,Ingredients!$A:$A,0))&amp;"",""))</f>
        <v/>
      </c>
      <c r="E131" s="16" t="str">
        <f>IF($B131="","",IFERROR(INDEX(Ingredients!$E:$E,MATCH($B131,Ingredients!$A:$A,0)),""))</f>
        <v/>
      </c>
      <c r="F131" s="16" t="str">
        <f t="shared" si="1"/>
        <v/>
      </c>
    </row>
    <row r="132" spans="1:6" x14ac:dyDescent="0.3">
      <c r="A132" s="13"/>
      <c r="B132" s="13"/>
      <c r="C132" s="18"/>
      <c r="D132" s="19" t="str">
        <f>IF($B132="","",IFERROR(INDEX(Ingredients!$B:$B,MATCH($B132,Ingredients!$A:$A,0))&amp;"",""))</f>
        <v/>
      </c>
      <c r="E132" s="16" t="str">
        <f>IF($B132="","",IFERROR(INDEX(Ingredients!$E:$E,MATCH($B132,Ingredients!$A:$A,0)),""))</f>
        <v/>
      </c>
      <c r="F132" s="16" t="str">
        <f t="shared" ref="F132:F195" si="2">IF(OR($C132="",N($E132)=0),"",ROUND(N($C132)*$E132,2))</f>
        <v/>
      </c>
    </row>
    <row r="133" spans="1:6" x14ac:dyDescent="0.3">
      <c r="A133" s="13"/>
      <c r="B133" s="13"/>
      <c r="C133" s="18"/>
      <c r="D133" s="19" t="str">
        <f>IF($B133="","",IFERROR(INDEX(Ingredients!$B:$B,MATCH($B133,Ingredients!$A:$A,0))&amp;"",""))</f>
        <v/>
      </c>
      <c r="E133" s="16" t="str">
        <f>IF($B133="","",IFERROR(INDEX(Ingredients!$E:$E,MATCH($B133,Ingredients!$A:$A,0)),""))</f>
        <v/>
      </c>
      <c r="F133" s="16" t="str">
        <f t="shared" si="2"/>
        <v/>
      </c>
    </row>
    <row r="134" spans="1:6" x14ac:dyDescent="0.3">
      <c r="A134" s="13"/>
      <c r="B134" s="13"/>
      <c r="C134" s="18"/>
      <c r="D134" s="19" t="str">
        <f>IF($B134="","",IFERROR(INDEX(Ingredients!$B:$B,MATCH($B134,Ingredients!$A:$A,0))&amp;"",""))</f>
        <v/>
      </c>
      <c r="E134" s="16" t="str">
        <f>IF($B134="","",IFERROR(INDEX(Ingredients!$E:$E,MATCH($B134,Ingredients!$A:$A,0)),""))</f>
        <v/>
      </c>
      <c r="F134" s="16" t="str">
        <f t="shared" si="2"/>
        <v/>
      </c>
    </row>
    <row r="135" spans="1:6" x14ac:dyDescent="0.3">
      <c r="A135" s="13"/>
      <c r="B135" s="13"/>
      <c r="C135" s="18"/>
      <c r="D135" s="19" t="str">
        <f>IF($B135="","",IFERROR(INDEX(Ingredients!$B:$B,MATCH($B135,Ingredients!$A:$A,0))&amp;"",""))</f>
        <v/>
      </c>
      <c r="E135" s="16" t="str">
        <f>IF($B135="","",IFERROR(INDEX(Ingredients!$E:$E,MATCH($B135,Ingredients!$A:$A,0)),""))</f>
        <v/>
      </c>
      <c r="F135" s="16" t="str">
        <f t="shared" si="2"/>
        <v/>
      </c>
    </row>
    <row r="136" spans="1:6" x14ac:dyDescent="0.3">
      <c r="A136" s="13"/>
      <c r="B136" s="13"/>
      <c r="C136" s="18"/>
      <c r="D136" s="19" t="str">
        <f>IF($B136="","",IFERROR(INDEX(Ingredients!$B:$B,MATCH($B136,Ingredients!$A:$A,0))&amp;"",""))</f>
        <v/>
      </c>
      <c r="E136" s="16" t="str">
        <f>IF($B136="","",IFERROR(INDEX(Ingredients!$E:$E,MATCH($B136,Ingredients!$A:$A,0)),""))</f>
        <v/>
      </c>
      <c r="F136" s="16" t="str">
        <f t="shared" si="2"/>
        <v/>
      </c>
    </row>
    <row r="137" spans="1:6" x14ac:dyDescent="0.3">
      <c r="A137" s="13"/>
      <c r="B137" s="13"/>
      <c r="C137" s="18"/>
      <c r="D137" s="19" t="str">
        <f>IF($B137="","",IFERROR(INDEX(Ingredients!$B:$B,MATCH($B137,Ingredients!$A:$A,0))&amp;"",""))</f>
        <v/>
      </c>
      <c r="E137" s="16" t="str">
        <f>IF($B137="","",IFERROR(INDEX(Ingredients!$E:$E,MATCH($B137,Ingredients!$A:$A,0)),""))</f>
        <v/>
      </c>
      <c r="F137" s="16" t="str">
        <f t="shared" si="2"/>
        <v/>
      </c>
    </row>
    <row r="138" spans="1:6" x14ac:dyDescent="0.3">
      <c r="A138" s="13"/>
      <c r="B138" s="13"/>
      <c r="C138" s="18"/>
      <c r="D138" s="19" t="str">
        <f>IF($B138="","",IFERROR(INDEX(Ingredients!$B:$B,MATCH($B138,Ingredients!$A:$A,0))&amp;"",""))</f>
        <v/>
      </c>
      <c r="E138" s="16" t="str">
        <f>IF($B138="","",IFERROR(INDEX(Ingredients!$E:$E,MATCH($B138,Ingredients!$A:$A,0)),""))</f>
        <v/>
      </c>
      <c r="F138" s="16" t="str">
        <f t="shared" si="2"/>
        <v/>
      </c>
    </row>
    <row r="139" spans="1:6" x14ac:dyDescent="0.3">
      <c r="A139" s="13"/>
      <c r="B139" s="13"/>
      <c r="C139" s="18"/>
      <c r="D139" s="19" t="str">
        <f>IF($B139="","",IFERROR(INDEX(Ingredients!$B:$B,MATCH($B139,Ingredients!$A:$A,0))&amp;"",""))</f>
        <v/>
      </c>
      <c r="E139" s="16" t="str">
        <f>IF($B139="","",IFERROR(INDEX(Ingredients!$E:$E,MATCH($B139,Ingredients!$A:$A,0)),""))</f>
        <v/>
      </c>
      <c r="F139" s="16" t="str">
        <f t="shared" si="2"/>
        <v/>
      </c>
    </row>
    <row r="140" spans="1:6" x14ac:dyDescent="0.3">
      <c r="A140" s="13"/>
      <c r="B140" s="13"/>
      <c r="C140" s="18"/>
      <c r="D140" s="19" t="str">
        <f>IF($B140="","",IFERROR(INDEX(Ingredients!$B:$B,MATCH($B140,Ingredients!$A:$A,0))&amp;"",""))</f>
        <v/>
      </c>
      <c r="E140" s="16" t="str">
        <f>IF($B140="","",IFERROR(INDEX(Ingredients!$E:$E,MATCH($B140,Ingredients!$A:$A,0)),""))</f>
        <v/>
      </c>
      <c r="F140" s="16" t="str">
        <f t="shared" si="2"/>
        <v/>
      </c>
    </row>
    <row r="141" spans="1:6" x14ac:dyDescent="0.3">
      <c r="A141" s="13"/>
      <c r="B141" s="13"/>
      <c r="C141" s="18"/>
      <c r="D141" s="19" t="str">
        <f>IF($B141="","",IFERROR(INDEX(Ingredients!$B:$B,MATCH($B141,Ingredients!$A:$A,0))&amp;"",""))</f>
        <v/>
      </c>
      <c r="E141" s="16" t="str">
        <f>IF($B141="","",IFERROR(INDEX(Ingredients!$E:$E,MATCH($B141,Ingredients!$A:$A,0)),""))</f>
        <v/>
      </c>
      <c r="F141" s="16" t="str">
        <f t="shared" si="2"/>
        <v/>
      </c>
    </row>
    <row r="142" spans="1:6" x14ac:dyDescent="0.3">
      <c r="A142" s="13"/>
      <c r="B142" s="13"/>
      <c r="C142" s="18"/>
      <c r="D142" s="19" t="str">
        <f>IF($B142="","",IFERROR(INDEX(Ingredients!$B:$B,MATCH($B142,Ingredients!$A:$A,0))&amp;"",""))</f>
        <v/>
      </c>
      <c r="E142" s="16" t="str">
        <f>IF($B142="","",IFERROR(INDEX(Ingredients!$E:$E,MATCH($B142,Ingredients!$A:$A,0)),""))</f>
        <v/>
      </c>
      <c r="F142" s="16" t="str">
        <f t="shared" si="2"/>
        <v/>
      </c>
    </row>
    <row r="143" spans="1:6" x14ac:dyDescent="0.3">
      <c r="A143" s="13"/>
      <c r="B143" s="13"/>
      <c r="C143" s="18"/>
      <c r="D143" s="19" t="str">
        <f>IF($B143="","",IFERROR(INDEX(Ingredients!$B:$B,MATCH($B143,Ingredients!$A:$A,0))&amp;"",""))</f>
        <v/>
      </c>
      <c r="E143" s="16" t="str">
        <f>IF($B143="","",IFERROR(INDEX(Ingredients!$E:$E,MATCH($B143,Ingredients!$A:$A,0)),""))</f>
        <v/>
      </c>
      <c r="F143" s="16" t="str">
        <f t="shared" si="2"/>
        <v/>
      </c>
    </row>
    <row r="144" spans="1:6" x14ac:dyDescent="0.3">
      <c r="A144" s="13"/>
      <c r="B144" s="13"/>
      <c r="C144" s="18"/>
      <c r="D144" s="19" t="str">
        <f>IF($B144="","",IFERROR(INDEX(Ingredients!$B:$B,MATCH($B144,Ingredients!$A:$A,0))&amp;"",""))</f>
        <v/>
      </c>
      <c r="E144" s="16" t="str">
        <f>IF($B144="","",IFERROR(INDEX(Ingredients!$E:$E,MATCH($B144,Ingredients!$A:$A,0)),""))</f>
        <v/>
      </c>
      <c r="F144" s="16" t="str">
        <f t="shared" si="2"/>
        <v/>
      </c>
    </row>
    <row r="145" spans="1:6" x14ac:dyDescent="0.3">
      <c r="A145" s="13"/>
      <c r="B145" s="13"/>
      <c r="C145" s="18"/>
      <c r="D145" s="19" t="str">
        <f>IF($B145="","",IFERROR(INDEX(Ingredients!$B:$B,MATCH($B145,Ingredients!$A:$A,0))&amp;"",""))</f>
        <v/>
      </c>
      <c r="E145" s="16" t="str">
        <f>IF($B145="","",IFERROR(INDEX(Ingredients!$E:$E,MATCH($B145,Ingredients!$A:$A,0)),""))</f>
        <v/>
      </c>
      <c r="F145" s="16" t="str">
        <f t="shared" si="2"/>
        <v/>
      </c>
    </row>
    <row r="146" spans="1:6" x14ac:dyDescent="0.3">
      <c r="A146" s="13"/>
      <c r="B146" s="13"/>
      <c r="C146" s="18"/>
      <c r="D146" s="19" t="str">
        <f>IF($B146="","",IFERROR(INDEX(Ingredients!$B:$B,MATCH($B146,Ingredients!$A:$A,0))&amp;"",""))</f>
        <v/>
      </c>
      <c r="E146" s="16" t="str">
        <f>IF($B146="","",IFERROR(INDEX(Ingredients!$E:$E,MATCH($B146,Ingredients!$A:$A,0)),""))</f>
        <v/>
      </c>
      <c r="F146" s="16" t="str">
        <f t="shared" si="2"/>
        <v/>
      </c>
    </row>
    <row r="147" spans="1:6" x14ac:dyDescent="0.3">
      <c r="A147" s="13"/>
      <c r="B147" s="13"/>
      <c r="C147" s="18"/>
      <c r="D147" s="19" t="str">
        <f>IF($B147="","",IFERROR(INDEX(Ingredients!$B:$B,MATCH($B147,Ingredients!$A:$A,0))&amp;"",""))</f>
        <v/>
      </c>
      <c r="E147" s="16" t="str">
        <f>IF($B147="","",IFERROR(INDEX(Ingredients!$E:$E,MATCH($B147,Ingredients!$A:$A,0)),""))</f>
        <v/>
      </c>
      <c r="F147" s="16" t="str">
        <f t="shared" si="2"/>
        <v/>
      </c>
    </row>
    <row r="148" spans="1:6" x14ac:dyDescent="0.3">
      <c r="A148" s="13"/>
      <c r="B148" s="13"/>
      <c r="C148" s="18"/>
      <c r="D148" s="19" t="str">
        <f>IF($B148="","",IFERROR(INDEX(Ingredients!$B:$B,MATCH($B148,Ingredients!$A:$A,0))&amp;"",""))</f>
        <v/>
      </c>
      <c r="E148" s="16" t="str">
        <f>IF($B148="","",IFERROR(INDEX(Ingredients!$E:$E,MATCH($B148,Ingredients!$A:$A,0)),""))</f>
        <v/>
      </c>
      <c r="F148" s="16" t="str">
        <f t="shared" si="2"/>
        <v/>
      </c>
    </row>
    <row r="149" spans="1:6" x14ac:dyDescent="0.3">
      <c r="A149" s="13"/>
      <c r="B149" s="13"/>
      <c r="C149" s="18"/>
      <c r="D149" s="19" t="str">
        <f>IF($B149="","",IFERROR(INDEX(Ingredients!$B:$B,MATCH($B149,Ingredients!$A:$A,0))&amp;"",""))</f>
        <v/>
      </c>
      <c r="E149" s="16" t="str">
        <f>IF($B149="","",IFERROR(INDEX(Ingredients!$E:$E,MATCH($B149,Ingredients!$A:$A,0)),""))</f>
        <v/>
      </c>
      <c r="F149" s="16" t="str">
        <f t="shared" si="2"/>
        <v/>
      </c>
    </row>
    <row r="150" spans="1:6" x14ac:dyDescent="0.3">
      <c r="A150" s="13"/>
      <c r="B150" s="13"/>
      <c r="C150" s="18"/>
      <c r="D150" s="19" t="str">
        <f>IF($B150="","",IFERROR(INDEX(Ingredients!$B:$B,MATCH($B150,Ingredients!$A:$A,0))&amp;"",""))</f>
        <v/>
      </c>
      <c r="E150" s="16" t="str">
        <f>IF($B150="","",IFERROR(INDEX(Ingredients!$E:$E,MATCH($B150,Ingredients!$A:$A,0)),""))</f>
        <v/>
      </c>
      <c r="F150" s="16" t="str">
        <f t="shared" si="2"/>
        <v/>
      </c>
    </row>
    <row r="151" spans="1:6" x14ac:dyDescent="0.3">
      <c r="A151" s="13"/>
      <c r="B151" s="13"/>
      <c r="C151" s="18"/>
      <c r="D151" s="19" t="str">
        <f>IF($B151="","",IFERROR(INDEX(Ingredients!$B:$B,MATCH($B151,Ingredients!$A:$A,0))&amp;"",""))</f>
        <v/>
      </c>
      <c r="E151" s="16" t="str">
        <f>IF($B151="","",IFERROR(INDEX(Ingredients!$E:$E,MATCH($B151,Ingredients!$A:$A,0)),""))</f>
        <v/>
      </c>
      <c r="F151" s="16" t="str">
        <f t="shared" si="2"/>
        <v/>
      </c>
    </row>
    <row r="152" spans="1:6" x14ac:dyDescent="0.3">
      <c r="A152" s="13"/>
      <c r="B152" s="13"/>
      <c r="C152" s="18"/>
      <c r="D152" s="19" t="str">
        <f>IF($B152="","",IFERROR(INDEX(Ingredients!$B:$B,MATCH($B152,Ingredients!$A:$A,0))&amp;"",""))</f>
        <v/>
      </c>
      <c r="E152" s="16" t="str">
        <f>IF($B152="","",IFERROR(INDEX(Ingredients!$E:$E,MATCH($B152,Ingredients!$A:$A,0)),""))</f>
        <v/>
      </c>
      <c r="F152" s="16" t="str">
        <f t="shared" si="2"/>
        <v/>
      </c>
    </row>
    <row r="153" spans="1:6" x14ac:dyDescent="0.3">
      <c r="A153" s="13"/>
      <c r="B153" s="13"/>
      <c r="C153" s="18"/>
      <c r="D153" s="19" t="str">
        <f>IF($B153="","",IFERROR(INDEX(Ingredients!$B:$B,MATCH($B153,Ingredients!$A:$A,0))&amp;"",""))</f>
        <v/>
      </c>
      <c r="E153" s="16" t="str">
        <f>IF($B153="","",IFERROR(INDEX(Ingredients!$E:$E,MATCH($B153,Ingredients!$A:$A,0)),""))</f>
        <v/>
      </c>
      <c r="F153" s="16" t="str">
        <f t="shared" si="2"/>
        <v/>
      </c>
    </row>
    <row r="154" spans="1:6" x14ac:dyDescent="0.3">
      <c r="A154" s="13"/>
      <c r="B154" s="13"/>
      <c r="C154" s="18"/>
      <c r="D154" s="19" t="str">
        <f>IF($B154="","",IFERROR(INDEX(Ingredients!$B:$B,MATCH($B154,Ingredients!$A:$A,0))&amp;"",""))</f>
        <v/>
      </c>
      <c r="E154" s="16" t="str">
        <f>IF($B154="","",IFERROR(INDEX(Ingredients!$E:$E,MATCH($B154,Ingredients!$A:$A,0)),""))</f>
        <v/>
      </c>
      <c r="F154" s="16" t="str">
        <f t="shared" si="2"/>
        <v/>
      </c>
    </row>
    <row r="155" spans="1:6" x14ac:dyDescent="0.3">
      <c r="A155" s="13"/>
      <c r="B155" s="13"/>
      <c r="C155" s="18"/>
      <c r="D155" s="19" t="str">
        <f>IF($B155="","",IFERROR(INDEX(Ingredients!$B:$B,MATCH($B155,Ingredients!$A:$A,0))&amp;"",""))</f>
        <v/>
      </c>
      <c r="E155" s="16" t="str">
        <f>IF($B155="","",IFERROR(INDEX(Ingredients!$E:$E,MATCH($B155,Ingredients!$A:$A,0)),""))</f>
        <v/>
      </c>
      <c r="F155" s="16" t="str">
        <f t="shared" si="2"/>
        <v/>
      </c>
    </row>
    <row r="156" spans="1:6" x14ac:dyDescent="0.3">
      <c r="A156" s="13"/>
      <c r="B156" s="13"/>
      <c r="C156" s="18"/>
      <c r="D156" s="19" t="str">
        <f>IF($B156="","",IFERROR(INDEX(Ingredients!$B:$B,MATCH($B156,Ingredients!$A:$A,0))&amp;"",""))</f>
        <v/>
      </c>
      <c r="E156" s="16" t="str">
        <f>IF($B156="","",IFERROR(INDEX(Ingredients!$E:$E,MATCH($B156,Ingredients!$A:$A,0)),""))</f>
        <v/>
      </c>
      <c r="F156" s="16" t="str">
        <f t="shared" si="2"/>
        <v/>
      </c>
    </row>
    <row r="157" spans="1:6" x14ac:dyDescent="0.3">
      <c r="A157" s="13"/>
      <c r="B157" s="13"/>
      <c r="C157" s="18"/>
      <c r="D157" s="19" t="str">
        <f>IF($B157="","",IFERROR(INDEX(Ingredients!$B:$B,MATCH($B157,Ingredients!$A:$A,0))&amp;"",""))</f>
        <v/>
      </c>
      <c r="E157" s="16" t="str">
        <f>IF($B157="","",IFERROR(INDEX(Ingredients!$E:$E,MATCH($B157,Ingredients!$A:$A,0)),""))</f>
        <v/>
      </c>
      <c r="F157" s="16" t="str">
        <f t="shared" si="2"/>
        <v/>
      </c>
    </row>
    <row r="158" spans="1:6" x14ac:dyDescent="0.3">
      <c r="A158" s="13"/>
      <c r="B158" s="13"/>
      <c r="C158" s="18"/>
      <c r="D158" s="19" t="str">
        <f>IF($B158="","",IFERROR(INDEX(Ingredients!$B:$B,MATCH($B158,Ingredients!$A:$A,0))&amp;"",""))</f>
        <v/>
      </c>
      <c r="E158" s="16" t="str">
        <f>IF($B158="","",IFERROR(INDEX(Ingredients!$E:$E,MATCH($B158,Ingredients!$A:$A,0)),""))</f>
        <v/>
      </c>
      <c r="F158" s="16" t="str">
        <f t="shared" si="2"/>
        <v/>
      </c>
    </row>
    <row r="159" spans="1:6" x14ac:dyDescent="0.3">
      <c r="A159" s="13"/>
      <c r="B159" s="13"/>
      <c r="C159" s="18"/>
      <c r="D159" s="19" t="str">
        <f>IF($B159="","",IFERROR(INDEX(Ingredients!$B:$B,MATCH($B159,Ingredients!$A:$A,0))&amp;"",""))</f>
        <v/>
      </c>
      <c r="E159" s="16" t="str">
        <f>IF($B159="","",IFERROR(INDEX(Ingredients!$E:$E,MATCH($B159,Ingredients!$A:$A,0)),""))</f>
        <v/>
      </c>
      <c r="F159" s="16" t="str">
        <f t="shared" si="2"/>
        <v/>
      </c>
    </row>
    <row r="160" spans="1:6" x14ac:dyDescent="0.3">
      <c r="A160" s="13"/>
      <c r="B160" s="13"/>
      <c r="C160" s="18"/>
      <c r="D160" s="19" t="str">
        <f>IF($B160="","",IFERROR(INDEX(Ingredients!$B:$B,MATCH($B160,Ingredients!$A:$A,0))&amp;"",""))</f>
        <v/>
      </c>
      <c r="E160" s="16" t="str">
        <f>IF($B160="","",IFERROR(INDEX(Ingredients!$E:$E,MATCH($B160,Ingredients!$A:$A,0)),""))</f>
        <v/>
      </c>
      <c r="F160" s="16" t="str">
        <f t="shared" si="2"/>
        <v/>
      </c>
    </row>
    <row r="161" spans="1:6" x14ac:dyDescent="0.3">
      <c r="A161" s="13"/>
      <c r="B161" s="13"/>
      <c r="C161" s="18"/>
      <c r="D161" s="19" t="str">
        <f>IF($B161="","",IFERROR(INDEX(Ingredients!$B:$B,MATCH($B161,Ingredients!$A:$A,0))&amp;"",""))</f>
        <v/>
      </c>
      <c r="E161" s="16" t="str">
        <f>IF($B161="","",IFERROR(INDEX(Ingredients!$E:$E,MATCH($B161,Ingredients!$A:$A,0)),""))</f>
        <v/>
      </c>
      <c r="F161" s="16" t="str">
        <f t="shared" si="2"/>
        <v/>
      </c>
    </row>
    <row r="162" spans="1:6" x14ac:dyDescent="0.3">
      <c r="A162" s="13"/>
      <c r="B162" s="13"/>
      <c r="C162" s="18"/>
      <c r="D162" s="19" t="str">
        <f>IF($B162="","",IFERROR(INDEX(Ingredients!$B:$B,MATCH($B162,Ingredients!$A:$A,0))&amp;"",""))</f>
        <v/>
      </c>
      <c r="E162" s="16" t="str">
        <f>IF($B162="","",IFERROR(INDEX(Ingredients!$E:$E,MATCH($B162,Ingredients!$A:$A,0)),""))</f>
        <v/>
      </c>
      <c r="F162" s="16" t="str">
        <f t="shared" si="2"/>
        <v/>
      </c>
    </row>
    <row r="163" spans="1:6" x14ac:dyDescent="0.3">
      <c r="A163" s="13"/>
      <c r="B163" s="13"/>
      <c r="C163" s="18"/>
      <c r="D163" s="19" t="str">
        <f>IF($B163="","",IFERROR(INDEX(Ingredients!$B:$B,MATCH($B163,Ingredients!$A:$A,0))&amp;"",""))</f>
        <v/>
      </c>
      <c r="E163" s="16" t="str">
        <f>IF($B163="","",IFERROR(INDEX(Ingredients!$E:$E,MATCH($B163,Ingredients!$A:$A,0)),""))</f>
        <v/>
      </c>
      <c r="F163" s="16" t="str">
        <f t="shared" si="2"/>
        <v/>
      </c>
    </row>
    <row r="164" spans="1:6" x14ac:dyDescent="0.3">
      <c r="A164" s="13"/>
      <c r="B164" s="13"/>
      <c r="C164" s="18"/>
      <c r="D164" s="19" t="str">
        <f>IF($B164="","",IFERROR(INDEX(Ingredients!$B:$B,MATCH($B164,Ingredients!$A:$A,0))&amp;"",""))</f>
        <v/>
      </c>
      <c r="E164" s="16" t="str">
        <f>IF($B164="","",IFERROR(INDEX(Ingredients!$E:$E,MATCH($B164,Ingredients!$A:$A,0)),""))</f>
        <v/>
      </c>
      <c r="F164" s="16" t="str">
        <f t="shared" si="2"/>
        <v/>
      </c>
    </row>
    <row r="165" spans="1:6" x14ac:dyDescent="0.3">
      <c r="A165" s="13"/>
      <c r="B165" s="13"/>
      <c r="C165" s="18"/>
      <c r="D165" s="19" t="str">
        <f>IF($B165="","",IFERROR(INDEX(Ingredients!$B:$B,MATCH($B165,Ingredients!$A:$A,0))&amp;"",""))</f>
        <v/>
      </c>
      <c r="E165" s="16" t="str">
        <f>IF($B165="","",IFERROR(INDEX(Ingredients!$E:$E,MATCH($B165,Ingredients!$A:$A,0)),""))</f>
        <v/>
      </c>
      <c r="F165" s="16" t="str">
        <f t="shared" si="2"/>
        <v/>
      </c>
    </row>
    <row r="166" spans="1:6" x14ac:dyDescent="0.3">
      <c r="A166" s="13"/>
      <c r="B166" s="13"/>
      <c r="C166" s="18"/>
      <c r="D166" s="19" t="str">
        <f>IF($B166="","",IFERROR(INDEX(Ingredients!$B:$B,MATCH($B166,Ingredients!$A:$A,0))&amp;"",""))</f>
        <v/>
      </c>
      <c r="E166" s="16" t="str">
        <f>IF($B166="","",IFERROR(INDEX(Ingredients!$E:$E,MATCH($B166,Ingredients!$A:$A,0)),""))</f>
        <v/>
      </c>
      <c r="F166" s="16" t="str">
        <f t="shared" si="2"/>
        <v/>
      </c>
    </row>
    <row r="167" spans="1:6" x14ac:dyDescent="0.3">
      <c r="A167" s="13"/>
      <c r="B167" s="13"/>
      <c r="C167" s="18"/>
      <c r="D167" s="19" t="str">
        <f>IF($B167="","",IFERROR(INDEX(Ingredients!$B:$B,MATCH($B167,Ingredients!$A:$A,0))&amp;"",""))</f>
        <v/>
      </c>
      <c r="E167" s="16" t="str">
        <f>IF($B167="","",IFERROR(INDEX(Ingredients!$E:$E,MATCH($B167,Ingredients!$A:$A,0)),""))</f>
        <v/>
      </c>
      <c r="F167" s="16" t="str">
        <f t="shared" si="2"/>
        <v/>
      </c>
    </row>
    <row r="168" spans="1:6" x14ac:dyDescent="0.3">
      <c r="A168" s="13"/>
      <c r="B168" s="13"/>
      <c r="C168" s="18"/>
      <c r="D168" s="19" t="str">
        <f>IF($B168="","",IFERROR(INDEX(Ingredients!$B:$B,MATCH($B168,Ingredients!$A:$A,0))&amp;"",""))</f>
        <v/>
      </c>
      <c r="E168" s="16" t="str">
        <f>IF($B168="","",IFERROR(INDEX(Ingredients!$E:$E,MATCH($B168,Ingredients!$A:$A,0)),""))</f>
        <v/>
      </c>
      <c r="F168" s="16" t="str">
        <f t="shared" si="2"/>
        <v/>
      </c>
    </row>
    <row r="169" spans="1:6" x14ac:dyDescent="0.3">
      <c r="A169" s="13"/>
      <c r="B169" s="13"/>
      <c r="C169" s="18"/>
      <c r="D169" s="19" t="str">
        <f>IF($B169="","",IFERROR(INDEX(Ingredients!$B:$B,MATCH($B169,Ingredients!$A:$A,0))&amp;"",""))</f>
        <v/>
      </c>
      <c r="E169" s="16" t="str">
        <f>IF($B169="","",IFERROR(INDEX(Ingredients!$E:$E,MATCH($B169,Ingredients!$A:$A,0)),""))</f>
        <v/>
      </c>
      <c r="F169" s="16" t="str">
        <f t="shared" si="2"/>
        <v/>
      </c>
    </row>
    <row r="170" spans="1:6" x14ac:dyDescent="0.3">
      <c r="A170" s="13"/>
      <c r="B170" s="13"/>
      <c r="C170" s="18"/>
      <c r="D170" s="19" t="str">
        <f>IF($B170="","",IFERROR(INDEX(Ingredients!$B:$B,MATCH($B170,Ingredients!$A:$A,0))&amp;"",""))</f>
        <v/>
      </c>
      <c r="E170" s="16" t="str">
        <f>IF($B170="","",IFERROR(INDEX(Ingredients!$E:$E,MATCH($B170,Ingredients!$A:$A,0)),""))</f>
        <v/>
      </c>
      <c r="F170" s="16" t="str">
        <f t="shared" si="2"/>
        <v/>
      </c>
    </row>
    <row r="171" spans="1:6" x14ac:dyDescent="0.3">
      <c r="A171" s="13"/>
      <c r="B171" s="13"/>
      <c r="C171" s="18"/>
      <c r="D171" s="19" t="str">
        <f>IF($B171="","",IFERROR(INDEX(Ingredients!$B:$B,MATCH($B171,Ingredients!$A:$A,0))&amp;"",""))</f>
        <v/>
      </c>
      <c r="E171" s="16" t="str">
        <f>IF($B171="","",IFERROR(INDEX(Ingredients!$E:$E,MATCH($B171,Ingredients!$A:$A,0)),""))</f>
        <v/>
      </c>
      <c r="F171" s="16" t="str">
        <f t="shared" si="2"/>
        <v/>
      </c>
    </row>
    <row r="172" spans="1:6" x14ac:dyDescent="0.3">
      <c r="A172" s="13"/>
      <c r="B172" s="13"/>
      <c r="C172" s="18"/>
      <c r="D172" s="19" t="str">
        <f>IF($B172="","",IFERROR(INDEX(Ingredients!$B:$B,MATCH($B172,Ingredients!$A:$A,0))&amp;"",""))</f>
        <v/>
      </c>
      <c r="E172" s="16" t="str">
        <f>IF($B172="","",IFERROR(INDEX(Ingredients!$E:$E,MATCH($B172,Ingredients!$A:$A,0)),""))</f>
        <v/>
      </c>
      <c r="F172" s="16" t="str">
        <f t="shared" si="2"/>
        <v/>
      </c>
    </row>
    <row r="173" spans="1:6" x14ac:dyDescent="0.3">
      <c r="A173" s="13"/>
      <c r="B173" s="13"/>
      <c r="C173" s="18"/>
      <c r="D173" s="19" t="str">
        <f>IF($B173="","",IFERROR(INDEX(Ingredients!$B:$B,MATCH($B173,Ingredients!$A:$A,0))&amp;"",""))</f>
        <v/>
      </c>
      <c r="E173" s="16" t="str">
        <f>IF($B173="","",IFERROR(INDEX(Ingredients!$E:$E,MATCH($B173,Ingredients!$A:$A,0)),""))</f>
        <v/>
      </c>
      <c r="F173" s="16" t="str">
        <f t="shared" si="2"/>
        <v/>
      </c>
    </row>
    <row r="174" spans="1:6" x14ac:dyDescent="0.3">
      <c r="A174" s="13"/>
      <c r="B174" s="13"/>
      <c r="C174" s="18"/>
      <c r="D174" s="19" t="str">
        <f>IF($B174="","",IFERROR(INDEX(Ingredients!$B:$B,MATCH($B174,Ingredients!$A:$A,0))&amp;"",""))</f>
        <v/>
      </c>
      <c r="E174" s="16" t="str">
        <f>IF($B174="","",IFERROR(INDEX(Ingredients!$E:$E,MATCH($B174,Ingredients!$A:$A,0)),""))</f>
        <v/>
      </c>
      <c r="F174" s="16" t="str">
        <f t="shared" si="2"/>
        <v/>
      </c>
    </row>
    <row r="175" spans="1:6" x14ac:dyDescent="0.3">
      <c r="A175" s="13"/>
      <c r="B175" s="13"/>
      <c r="C175" s="18"/>
      <c r="D175" s="19" t="str">
        <f>IF($B175="","",IFERROR(INDEX(Ingredients!$B:$B,MATCH($B175,Ingredients!$A:$A,0))&amp;"",""))</f>
        <v/>
      </c>
      <c r="E175" s="16" t="str">
        <f>IF($B175="","",IFERROR(INDEX(Ingredients!$E:$E,MATCH($B175,Ingredients!$A:$A,0)),""))</f>
        <v/>
      </c>
      <c r="F175" s="16" t="str">
        <f t="shared" si="2"/>
        <v/>
      </c>
    </row>
    <row r="176" spans="1:6" x14ac:dyDescent="0.3">
      <c r="A176" s="13"/>
      <c r="B176" s="13"/>
      <c r="C176" s="18"/>
      <c r="D176" s="19" t="str">
        <f>IF($B176="","",IFERROR(INDEX(Ingredients!$B:$B,MATCH($B176,Ingredients!$A:$A,0))&amp;"",""))</f>
        <v/>
      </c>
      <c r="E176" s="16" t="str">
        <f>IF($B176="","",IFERROR(INDEX(Ingredients!$E:$E,MATCH($B176,Ingredients!$A:$A,0)),""))</f>
        <v/>
      </c>
      <c r="F176" s="16" t="str">
        <f t="shared" si="2"/>
        <v/>
      </c>
    </row>
    <row r="177" spans="1:6" x14ac:dyDescent="0.3">
      <c r="A177" s="13"/>
      <c r="B177" s="13"/>
      <c r="C177" s="18"/>
      <c r="D177" s="19" t="str">
        <f>IF($B177="","",IFERROR(INDEX(Ingredients!$B:$B,MATCH($B177,Ingredients!$A:$A,0))&amp;"",""))</f>
        <v/>
      </c>
      <c r="E177" s="16" t="str">
        <f>IF($B177="","",IFERROR(INDEX(Ingredients!$E:$E,MATCH($B177,Ingredients!$A:$A,0)),""))</f>
        <v/>
      </c>
      <c r="F177" s="16" t="str">
        <f t="shared" si="2"/>
        <v/>
      </c>
    </row>
    <row r="178" spans="1:6" x14ac:dyDescent="0.3">
      <c r="A178" s="13"/>
      <c r="B178" s="13"/>
      <c r="C178" s="18"/>
      <c r="D178" s="19" t="str">
        <f>IF($B178="","",IFERROR(INDEX(Ingredients!$B:$B,MATCH($B178,Ingredients!$A:$A,0))&amp;"",""))</f>
        <v/>
      </c>
      <c r="E178" s="16" t="str">
        <f>IF($B178="","",IFERROR(INDEX(Ingredients!$E:$E,MATCH($B178,Ingredients!$A:$A,0)),""))</f>
        <v/>
      </c>
      <c r="F178" s="16" t="str">
        <f t="shared" si="2"/>
        <v/>
      </c>
    </row>
    <row r="179" spans="1:6" x14ac:dyDescent="0.3">
      <c r="A179" s="13"/>
      <c r="B179" s="13"/>
      <c r="C179" s="18"/>
      <c r="D179" s="19" t="str">
        <f>IF($B179="","",IFERROR(INDEX(Ingredients!$B:$B,MATCH($B179,Ingredients!$A:$A,0))&amp;"",""))</f>
        <v/>
      </c>
      <c r="E179" s="16" t="str">
        <f>IF($B179="","",IFERROR(INDEX(Ingredients!$E:$E,MATCH($B179,Ingredients!$A:$A,0)),""))</f>
        <v/>
      </c>
      <c r="F179" s="16" t="str">
        <f t="shared" si="2"/>
        <v/>
      </c>
    </row>
    <row r="180" spans="1:6" x14ac:dyDescent="0.3">
      <c r="A180" s="13"/>
      <c r="B180" s="13"/>
      <c r="C180" s="18"/>
      <c r="D180" s="19" t="str">
        <f>IF($B180="","",IFERROR(INDEX(Ingredients!$B:$B,MATCH($B180,Ingredients!$A:$A,0))&amp;"",""))</f>
        <v/>
      </c>
      <c r="E180" s="16" t="str">
        <f>IF($B180="","",IFERROR(INDEX(Ingredients!$E:$E,MATCH($B180,Ingredients!$A:$A,0)),""))</f>
        <v/>
      </c>
      <c r="F180" s="16" t="str">
        <f t="shared" si="2"/>
        <v/>
      </c>
    </row>
    <row r="181" spans="1:6" x14ac:dyDescent="0.3">
      <c r="A181" s="13"/>
      <c r="B181" s="13"/>
      <c r="C181" s="18"/>
      <c r="D181" s="19" t="str">
        <f>IF($B181="","",IFERROR(INDEX(Ingredients!$B:$B,MATCH($B181,Ingredients!$A:$A,0))&amp;"",""))</f>
        <v/>
      </c>
      <c r="E181" s="16" t="str">
        <f>IF($B181="","",IFERROR(INDEX(Ingredients!$E:$E,MATCH($B181,Ingredients!$A:$A,0)),""))</f>
        <v/>
      </c>
      <c r="F181" s="16" t="str">
        <f t="shared" si="2"/>
        <v/>
      </c>
    </row>
    <row r="182" spans="1:6" x14ac:dyDescent="0.3">
      <c r="A182" s="13"/>
      <c r="B182" s="13"/>
      <c r="C182" s="18"/>
      <c r="D182" s="19" t="str">
        <f>IF($B182="","",IFERROR(INDEX(Ingredients!$B:$B,MATCH($B182,Ingredients!$A:$A,0))&amp;"",""))</f>
        <v/>
      </c>
      <c r="E182" s="16" t="str">
        <f>IF($B182="","",IFERROR(INDEX(Ingredients!$E:$E,MATCH($B182,Ingredients!$A:$A,0)),""))</f>
        <v/>
      </c>
      <c r="F182" s="16" t="str">
        <f t="shared" si="2"/>
        <v/>
      </c>
    </row>
    <row r="183" spans="1:6" x14ac:dyDescent="0.3">
      <c r="A183" s="13"/>
      <c r="B183" s="13"/>
      <c r="C183" s="18"/>
      <c r="D183" s="19" t="str">
        <f>IF($B183="","",IFERROR(INDEX(Ingredients!$B:$B,MATCH($B183,Ingredients!$A:$A,0))&amp;"",""))</f>
        <v/>
      </c>
      <c r="E183" s="16" t="str">
        <f>IF($B183="","",IFERROR(INDEX(Ingredients!$E:$E,MATCH($B183,Ingredients!$A:$A,0)),""))</f>
        <v/>
      </c>
      <c r="F183" s="16" t="str">
        <f t="shared" si="2"/>
        <v/>
      </c>
    </row>
    <row r="184" spans="1:6" x14ac:dyDescent="0.3">
      <c r="A184" s="13"/>
      <c r="B184" s="13"/>
      <c r="C184" s="18"/>
      <c r="D184" s="19" t="str">
        <f>IF($B184="","",IFERROR(INDEX(Ingredients!$B:$B,MATCH($B184,Ingredients!$A:$A,0))&amp;"",""))</f>
        <v/>
      </c>
      <c r="E184" s="16" t="str">
        <f>IF($B184="","",IFERROR(INDEX(Ingredients!$E:$E,MATCH($B184,Ingredients!$A:$A,0)),""))</f>
        <v/>
      </c>
      <c r="F184" s="16" t="str">
        <f t="shared" si="2"/>
        <v/>
      </c>
    </row>
    <row r="185" spans="1:6" x14ac:dyDescent="0.3">
      <c r="A185" s="13"/>
      <c r="B185" s="13"/>
      <c r="C185" s="18"/>
      <c r="D185" s="19" t="str">
        <f>IF($B185="","",IFERROR(INDEX(Ingredients!$B:$B,MATCH($B185,Ingredients!$A:$A,0))&amp;"",""))</f>
        <v/>
      </c>
      <c r="E185" s="16" t="str">
        <f>IF($B185="","",IFERROR(INDEX(Ingredients!$E:$E,MATCH($B185,Ingredients!$A:$A,0)),""))</f>
        <v/>
      </c>
      <c r="F185" s="16" t="str">
        <f t="shared" si="2"/>
        <v/>
      </c>
    </row>
    <row r="186" spans="1:6" x14ac:dyDescent="0.3">
      <c r="A186" s="13"/>
      <c r="B186" s="13"/>
      <c r="C186" s="18"/>
      <c r="D186" s="19" t="str">
        <f>IF($B186="","",IFERROR(INDEX(Ingredients!$B:$B,MATCH($B186,Ingredients!$A:$A,0))&amp;"",""))</f>
        <v/>
      </c>
      <c r="E186" s="16" t="str">
        <f>IF($B186="","",IFERROR(INDEX(Ingredients!$E:$E,MATCH($B186,Ingredients!$A:$A,0)),""))</f>
        <v/>
      </c>
      <c r="F186" s="16" t="str">
        <f t="shared" si="2"/>
        <v/>
      </c>
    </row>
    <row r="187" spans="1:6" x14ac:dyDescent="0.3">
      <c r="A187" s="13"/>
      <c r="B187" s="13"/>
      <c r="C187" s="18"/>
      <c r="D187" s="19" t="str">
        <f>IF($B187="","",IFERROR(INDEX(Ingredients!$B:$B,MATCH($B187,Ingredients!$A:$A,0))&amp;"",""))</f>
        <v/>
      </c>
      <c r="E187" s="16" t="str">
        <f>IF($B187="","",IFERROR(INDEX(Ingredients!$E:$E,MATCH($B187,Ingredients!$A:$A,0)),""))</f>
        <v/>
      </c>
      <c r="F187" s="16" t="str">
        <f t="shared" si="2"/>
        <v/>
      </c>
    </row>
    <row r="188" spans="1:6" x14ac:dyDescent="0.3">
      <c r="A188" s="13"/>
      <c r="B188" s="13"/>
      <c r="C188" s="18"/>
      <c r="D188" s="19" t="str">
        <f>IF($B188="","",IFERROR(INDEX(Ingredients!$B:$B,MATCH($B188,Ingredients!$A:$A,0))&amp;"",""))</f>
        <v/>
      </c>
      <c r="E188" s="16" t="str">
        <f>IF($B188="","",IFERROR(INDEX(Ingredients!$E:$E,MATCH($B188,Ingredients!$A:$A,0)),""))</f>
        <v/>
      </c>
      <c r="F188" s="16" t="str">
        <f t="shared" si="2"/>
        <v/>
      </c>
    </row>
    <row r="189" spans="1:6" x14ac:dyDescent="0.3">
      <c r="A189" s="13"/>
      <c r="B189" s="13"/>
      <c r="C189" s="18"/>
      <c r="D189" s="19" t="str">
        <f>IF($B189="","",IFERROR(INDEX(Ingredients!$B:$B,MATCH($B189,Ingredients!$A:$A,0))&amp;"",""))</f>
        <v/>
      </c>
      <c r="E189" s="16" t="str">
        <f>IF($B189="","",IFERROR(INDEX(Ingredients!$E:$E,MATCH($B189,Ingredients!$A:$A,0)),""))</f>
        <v/>
      </c>
      <c r="F189" s="16" t="str">
        <f t="shared" si="2"/>
        <v/>
      </c>
    </row>
    <row r="190" spans="1:6" x14ac:dyDescent="0.3">
      <c r="A190" s="13"/>
      <c r="B190" s="13"/>
      <c r="C190" s="18"/>
      <c r="D190" s="19" t="str">
        <f>IF($B190="","",IFERROR(INDEX(Ingredients!$B:$B,MATCH($B190,Ingredients!$A:$A,0))&amp;"",""))</f>
        <v/>
      </c>
      <c r="E190" s="16" t="str">
        <f>IF($B190="","",IFERROR(INDEX(Ingredients!$E:$E,MATCH($B190,Ingredients!$A:$A,0)),""))</f>
        <v/>
      </c>
      <c r="F190" s="16" t="str">
        <f t="shared" si="2"/>
        <v/>
      </c>
    </row>
    <row r="191" spans="1:6" x14ac:dyDescent="0.3">
      <c r="A191" s="13"/>
      <c r="B191" s="13"/>
      <c r="C191" s="18"/>
      <c r="D191" s="19" t="str">
        <f>IF($B191="","",IFERROR(INDEX(Ingredients!$B:$B,MATCH($B191,Ingredients!$A:$A,0))&amp;"",""))</f>
        <v/>
      </c>
      <c r="E191" s="16" t="str">
        <f>IF($B191="","",IFERROR(INDEX(Ingredients!$E:$E,MATCH($B191,Ingredients!$A:$A,0)),""))</f>
        <v/>
      </c>
      <c r="F191" s="16" t="str">
        <f t="shared" si="2"/>
        <v/>
      </c>
    </row>
    <row r="192" spans="1:6" x14ac:dyDescent="0.3">
      <c r="A192" s="13"/>
      <c r="B192" s="13"/>
      <c r="C192" s="18"/>
      <c r="D192" s="19" t="str">
        <f>IF($B192="","",IFERROR(INDEX(Ingredients!$B:$B,MATCH($B192,Ingredients!$A:$A,0))&amp;"",""))</f>
        <v/>
      </c>
      <c r="E192" s="16" t="str">
        <f>IF($B192="","",IFERROR(INDEX(Ingredients!$E:$E,MATCH($B192,Ingredients!$A:$A,0)),""))</f>
        <v/>
      </c>
      <c r="F192" s="16" t="str">
        <f t="shared" si="2"/>
        <v/>
      </c>
    </row>
    <row r="193" spans="1:6" x14ac:dyDescent="0.3">
      <c r="A193" s="13"/>
      <c r="B193" s="13"/>
      <c r="C193" s="18"/>
      <c r="D193" s="19" t="str">
        <f>IF($B193="","",IFERROR(INDEX(Ingredients!$B:$B,MATCH($B193,Ingredients!$A:$A,0))&amp;"",""))</f>
        <v/>
      </c>
      <c r="E193" s="16" t="str">
        <f>IF($B193="","",IFERROR(INDEX(Ingredients!$E:$E,MATCH($B193,Ingredients!$A:$A,0)),""))</f>
        <v/>
      </c>
      <c r="F193" s="16" t="str">
        <f t="shared" si="2"/>
        <v/>
      </c>
    </row>
    <row r="194" spans="1:6" x14ac:dyDescent="0.3">
      <c r="A194" s="13"/>
      <c r="B194" s="13"/>
      <c r="C194" s="18"/>
      <c r="D194" s="19" t="str">
        <f>IF($B194="","",IFERROR(INDEX(Ingredients!$B:$B,MATCH($B194,Ingredients!$A:$A,0))&amp;"",""))</f>
        <v/>
      </c>
      <c r="E194" s="16" t="str">
        <f>IF($B194="","",IFERROR(INDEX(Ingredients!$E:$E,MATCH($B194,Ingredients!$A:$A,0)),""))</f>
        <v/>
      </c>
      <c r="F194" s="16" t="str">
        <f t="shared" si="2"/>
        <v/>
      </c>
    </row>
    <row r="195" spans="1:6" x14ac:dyDescent="0.3">
      <c r="A195" s="13"/>
      <c r="B195" s="13"/>
      <c r="C195" s="18"/>
      <c r="D195" s="19" t="str">
        <f>IF($B195="","",IFERROR(INDEX(Ingredients!$B:$B,MATCH($B195,Ingredients!$A:$A,0))&amp;"",""))</f>
        <v/>
      </c>
      <c r="E195" s="16" t="str">
        <f>IF($B195="","",IFERROR(INDEX(Ingredients!$E:$E,MATCH($B195,Ingredients!$A:$A,0)),""))</f>
        <v/>
      </c>
      <c r="F195" s="16" t="str">
        <f t="shared" si="2"/>
        <v/>
      </c>
    </row>
    <row r="196" spans="1:6" x14ac:dyDescent="0.3">
      <c r="A196" s="13"/>
      <c r="B196" s="13"/>
      <c r="C196" s="18"/>
      <c r="D196" s="19" t="str">
        <f>IF($B196="","",IFERROR(INDEX(Ingredients!$B:$B,MATCH($B196,Ingredients!$A:$A,0))&amp;"",""))</f>
        <v/>
      </c>
      <c r="E196" s="16" t="str">
        <f>IF($B196="","",IFERROR(INDEX(Ingredients!$E:$E,MATCH($B196,Ingredients!$A:$A,0)),""))</f>
        <v/>
      </c>
      <c r="F196" s="16" t="str">
        <f t="shared" ref="F196:F259" si="3">IF(OR($C196="",N($E196)=0),"",ROUND(N($C196)*$E196,2))</f>
        <v/>
      </c>
    </row>
    <row r="197" spans="1:6" x14ac:dyDescent="0.3">
      <c r="A197" s="13"/>
      <c r="B197" s="13"/>
      <c r="C197" s="18"/>
      <c r="D197" s="19" t="str">
        <f>IF($B197="","",IFERROR(INDEX(Ingredients!$B:$B,MATCH($B197,Ingredients!$A:$A,0))&amp;"",""))</f>
        <v/>
      </c>
      <c r="E197" s="16" t="str">
        <f>IF($B197="","",IFERROR(INDEX(Ingredients!$E:$E,MATCH($B197,Ingredients!$A:$A,0)),""))</f>
        <v/>
      </c>
      <c r="F197" s="16" t="str">
        <f t="shared" si="3"/>
        <v/>
      </c>
    </row>
    <row r="198" spans="1:6" x14ac:dyDescent="0.3">
      <c r="A198" s="13"/>
      <c r="B198" s="13"/>
      <c r="C198" s="18"/>
      <c r="D198" s="19" t="str">
        <f>IF($B198="","",IFERROR(INDEX(Ingredients!$B:$B,MATCH($B198,Ingredients!$A:$A,0))&amp;"",""))</f>
        <v/>
      </c>
      <c r="E198" s="16" t="str">
        <f>IF($B198="","",IFERROR(INDEX(Ingredients!$E:$E,MATCH($B198,Ingredients!$A:$A,0)),""))</f>
        <v/>
      </c>
      <c r="F198" s="16" t="str">
        <f t="shared" si="3"/>
        <v/>
      </c>
    </row>
    <row r="199" spans="1:6" x14ac:dyDescent="0.3">
      <c r="A199" s="13"/>
      <c r="B199" s="13"/>
      <c r="C199" s="18"/>
      <c r="D199" s="19" t="str">
        <f>IF($B199="","",IFERROR(INDEX(Ingredients!$B:$B,MATCH($B199,Ingredients!$A:$A,0))&amp;"",""))</f>
        <v/>
      </c>
      <c r="E199" s="16" t="str">
        <f>IF($B199="","",IFERROR(INDEX(Ingredients!$E:$E,MATCH($B199,Ingredients!$A:$A,0)),""))</f>
        <v/>
      </c>
      <c r="F199" s="16" t="str">
        <f t="shared" si="3"/>
        <v/>
      </c>
    </row>
    <row r="200" spans="1:6" x14ac:dyDescent="0.3">
      <c r="A200" s="13"/>
      <c r="B200" s="13"/>
      <c r="C200" s="18"/>
      <c r="D200" s="19" t="str">
        <f>IF($B200="","",IFERROR(INDEX(Ingredients!$B:$B,MATCH($B200,Ingredients!$A:$A,0))&amp;"",""))</f>
        <v/>
      </c>
      <c r="E200" s="16" t="str">
        <f>IF($B200="","",IFERROR(INDEX(Ingredients!$E:$E,MATCH($B200,Ingredients!$A:$A,0)),""))</f>
        <v/>
      </c>
      <c r="F200" s="16" t="str">
        <f t="shared" si="3"/>
        <v/>
      </c>
    </row>
    <row r="201" spans="1:6" x14ac:dyDescent="0.3">
      <c r="A201" s="13"/>
      <c r="B201" s="13"/>
      <c r="C201" s="18"/>
      <c r="D201" s="19" t="str">
        <f>IF($B201="","",IFERROR(INDEX(Ingredients!$B:$B,MATCH($B201,Ingredients!$A:$A,0))&amp;"",""))</f>
        <v/>
      </c>
      <c r="E201" s="16" t="str">
        <f>IF($B201="","",IFERROR(INDEX(Ingredients!$E:$E,MATCH($B201,Ingredients!$A:$A,0)),""))</f>
        <v/>
      </c>
      <c r="F201" s="16" t="str">
        <f t="shared" si="3"/>
        <v/>
      </c>
    </row>
    <row r="202" spans="1:6" x14ac:dyDescent="0.3">
      <c r="A202" s="13"/>
      <c r="B202" s="13"/>
      <c r="C202" s="18"/>
      <c r="D202" s="19" t="str">
        <f>IF($B202="","",IFERROR(INDEX(Ingredients!$B:$B,MATCH($B202,Ingredients!$A:$A,0))&amp;"",""))</f>
        <v/>
      </c>
      <c r="E202" s="16" t="str">
        <f>IF($B202="","",IFERROR(INDEX(Ingredients!$E:$E,MATCH($B202,Ingredients!$A:$A,0)),""))</f>
        <v/>
      </c>
      <c r="F202" s="16" t="str">
        <f t="shared" si="3"/>
        <v/>
      </c>
    </row>
    <row r="203" spans="1:6" x14ac:dyDescent="0.3">
      <c r="A203" s="13"/>
      <c r="B203" s="13"/>
      <c r="C203" s="18"/>
      <c r="D203" s="19" t="str">
        <f>IF($B203="","",IFERROR(INDEX(Ingredients!$B:$B,MATCH($B203,Ingredients!$A:$A,0))&amp;"",""))</f>
        <v/>
      </c>
      <c r="E203" s="16" t="str">
        <f>IF($B203="","",IFERROR(INDEX(Ingredients!$E:$E,MATCH($B203,Ingredients!$A:$A,0)),""))</f>
        <v/>
      </c>
      <c r="F203" s="16" t="str">
        <f t="shared" si="3"/>
        <v/>
      </c>
    </row>
    <row r="204" spans="1:6" x14ac:dyDescent="0.3">
      <c r="A204" s="13"/>
      <c r="B204" s="13"/>
      <c r="C204" s="18"/>
      <c r="D204" s="19" t="str">
        <f>IF($B204="","",IFERROR(INDEX(Ingredients!$B:$B,MATCH($B204,Ingredients!$A:$A,0))&amp;"",""))</f>
        <v/>
      </c>
      <c r="E204" s="16" t="str">
        <f>IF($B204="","",IFERROR(INDEX(Ingredients!$E:$E,MATCH($B204,Ingredients!$A:$A,0)),""))</f>
        <v/>
      </c>
      <c r="F204" s="16" t="str">
        <f t="shared" si="3"/>
        <v/>
      </c>
    </row>
    <row r="205" spans="1:6" x14ac:dyDescent="0.3">
      <c r="A205" s="13"/>
      <c r="B205" s="13"/>
      <c r="C205" s="18"/>
      <c r="D205" s="19" t="str">
        <f>IF($B205="","",IFERROR(INDEX(Ingredients!$B:$B,MATCH($B205,Ingredients!$A:$A,0))&amp;"",""))</f>
        <v/>
      </c>
      <c r="E205" s="16" t="str">
        <f>IF($B205="","",IFERROR(INDEX(Ingredients!$E:$E,MATCH($B205,Ingredients!$A:$A,0)),""))</f>
        <v/>
      </c>
      <c r="F205" s="16" t="str">
        <f t="shared" si="3"/>
        <v/>
      </c>
    </row>
    <row r="206" spans="1:6" x14ac:dyDescent="0.3">
      <c r="A206" s="13"/>
      <c r="B206" s="13"/>
      <c r="C206" s="18"/>
      <c r="D206" s="19" t="str">
        <f>IF($B206="","",IFERROR(INDEX(Ingredients!$B:$B,MATCH($B206,Ingredients!$A:$A,0))&amp;"",""))</f>
        <v/>
      </c>
      <c r="E206" s="16" t="str">
        <f>IF($B206="","",IFERROR(INDEX(Ingredients!$E:$E,MATCH($B206,Ingredients!$A:$A,0)),""))</f>
        <v/>
      </c>
      <c r="F206" s="16" t="str">
        <f t="shared" si="3"/>
        <v/>
      </c>
    </row>
    <row r="207" spans="1:6" x14ac:dyDescent="0.3">
      <c r="A207" s="13"/>
      <c r="B207" s="13"/>
      <c r="C207" s="18"/>
      <c r="D207" s="19" t="str">
        <f>IF($B207="","",IFERROR(INDEX(Ingredients!$B:$B,MATCH($B207,Ingredients!$A:$A,0))&amp;"",""))</f>
        <v/>
      </c>
      <c r="E207" s="16" t="str">
        <f>IF($B207="","",IFERROR(INDEX(Ingredients!$E:$E,MATCH($B207,Ingredients!$A:$A,0)),""))</f>
        <v/>
      </c>
      <c r="F207" s="16" t="str">
        <f t="shared" si="3"/>
        <v/>
      </c>
    </row>
    <row r="208" spans="1:6" x14ac:dyDescent="0.3">
      <c r="A208" s="13"/>
      <c r="B208" s="13"/>
      <c r="C208" s="18"/>
      <c r="D208" s="19" t="str">
        <f>IF($B208="","",IFERROR(INDEX(Ingredients!$B:$B,MATCH($B208,Ingredients!$A:$A,0))&amp;"",""))</f>
        <v/>
      </c>
      <c r="E208" s="16" t="str">
        <f>IF($B208="","",IFERROR(INDEX(Ingredients!$E:$E,MATCH($B208,Ingredients!$A:$A,0)),""))</f>
        <v/>
      </c>
      <c r="F208" s="16" t="str">
        <f t="shared" si="3"/>
        <v/>
      </c>
    </row>
    <row r="209" spans="1:6" x14ac:dyDescent="0.3">
      <c r="A209" s="13"/>
      <c r="B209" s="13"/>
      <c r="C209" s="18"/>
      <c r="D209" s="19" t="str">
        <f>IF($B209="","",IFERROR(INDEX(Ingredients!$B:$B,MATCH($B209,Ingredients!$A:$A,0))&amp;"",""))</f>
        <v/>
      </c>
      <c r="E209" s="16" t="str">
        <f>IF($B209="","",IFERROR(INDEX(Ingredients!$E:$E,MATCH($B209,Ingredients!$A:$A,0)),""))</f>
        <v/>
      </c>
      <c r="F209" s="16" t="str">
        <f t="shared" si="3"/>
        <v/>
      </c>
    </row>
    <row r="210" spans="1:6" x14ac:dyDescent="0.3">
      <c r="A210" s="13"/>
      <c r="B210" s="13"/>
      <c r="C210" s="18"/>
      <c r="D210" s="19" t="str">
        <f>IF($B210="","",IFERROR(INDEX(Ingredients!$B:$B,MATCH($B210,Ingredients!$A:$A,0))&amp;"",""))</f>
        <v/>
      </c>
      <c r="E210" s="16" t="str">
        <f>IF($B210="","",IFERROR(INDEX(Ingredients!$E:$E,MATCH($B210,Ingredients!$A:$A,0)),""))</f>
        <v/>
      </c>
      <c r="F210" s="16" t="str">
        <f t="shared" si="3"/>
        <v/>
      </c>
    </row>
    <row r="211" spans="1:6" x14ac:dyDescent="0.3">
      <c r="A211" s="13"/>
      <c r="B211" s="13"/>
      <c r="C211" s="18"/>
      <c r="D211" s="19" t="str">
        <f>IF($B211="","",IFERROR(INDEX(Ingredients!$B:$B,MATCH($B211,Ingredients!$A:$A,0))&amp;"",""))</f>
        <v/>
      </c>
      <c r="E211" s="16" t="str">
        <f>IF($B211="","",IFERROR(INDEX(Ingredients!$E:$E,MATCH($B211,Ingredients!$A:$A,0)),""))</f>
        <v/>
      </c>
      <c r="F211" s="16" t="str">
        <f t="shared" si="3"/>
        <v/>
      </c>
    </row>
    <row r="212" spans="1:6" x14ac:dyDescent="0.3">
      <c r="A212" s="13"/>
      <c r="B212" s="13"/>
      <c r="C212" s="18"/>
      <c r="D212" s="19" t="str">
        <f>IF($B212="","",IFERROR(INDEX(Ingredients!$B:$B,MATCH($B212,Ingredients!$A:$A,0))&amp;"",""))</f>
        <v/>
      </c>
      <c r="E212" s="16" t="str">
        <f>IF($B212="","",IFERROR(INDEX(Ingredients!$E:$E,MATCH($B212,Ingredients!$A:$A,0)),""))</f>
        <v/>
      </c>
      <c r="F212" s="16" t="str">
        <f t="shared" si="3"/>
        <v/>
      </c>
    </row>
    <row r="213" spans="1:6" x14ac:dyDescent="0.3">
      <c r="A213" s="13"/>
      <c r="B213" s="13"/>
      <c r="C213" s="18"/>
      <c r="D213" s="19" t="str">
        <f>IF($B213="","",IFERROR(INDEX(Ingredients!$B:$B,MATCH($B213,Ingredients!$A:$A,0))&amp;"",""))</f>
        <v/>
      </c>
      <c r="E213" s="16" t="str">
        <f>IF($B213="","",IFERROR(INDEX(Ingredients!$E:$E,MATCH($B213,Ingredients!$A:$A,0)),""))</f>
        <v/>
      </c>
      <c r="F213" s="16" t="str">
        <f t="shared" si="3"/>
        <v/>
      </c>
    </row>
    <row r="214" spans="1:6" x14ac:dyDescent="0.3">
      <c r="A214" s="13"/>
      <c r="B214" s="13"/>
      <c r="C214" s="18"/>
      <c r="D214" s="19" t="str">
        <f>IF($B214="","",IFERROR(INDEX(Ingredients!$B:$B,MATCH($B214,Ingredients!$A:$A,0))&amp;"",""))</f>
        <v/>
      </c>
      <c r="E214" s="16" t="str">
        <f>IF($B214="","",IFERROR(INDEX(Ingredients!$E:$E,MATCH($B214,Ingredients!$A:$A,0)),""))</f>
        <v/>
      </c>
      <c r="F214" s="16" t="str">
        <f t="shared" si="3"/>
        <v/>
      </c>
    </row>
    <row r="215" spans="1:6" x14ac:dyDescent="0.3">
      <c r="A215" s="13"/>
      <c r="B215" s="13"/>
      <c r="C215" s="18"/>
      <c r="D215" s="19" t="str">
        <f>IF($B215="","",IFERROR(INDEX(Ingredients!$B:$B,MATCH($B215,Ingredients!$A:$A,0))&amp;"",""))</f>
        <v/>
      </c>
      <c r="E215" s="16" t="str">
        <f>IF($B215="","",IFERROR(INDEX(Ingredients!$E:$E,MATCH($B215,Ingredients!$A:$A,0)),""))</f>
        <v/>
      </c>
      <c r="F215" s="16" t="str">
        <f t="shared" si="3"/>
        <v/>
      </c>
    </row>
    <row r="216" spans="1:6" x14ac:dyDescent="0.3">
      <c r="A216" s="13"/>
      <c r="B216" s="13"/>
      <c r="C216" s="18"/>
      <c r="D216" s="19" t="str">
        <f>IF($B216="","",IFERROR(INDEX(Ingredients!$B:$B,MATCH($B216,Ingredients!$A:$A,0))&amp;"",""))</f>
        <v/>
      </c>
      <c r="E216" s="16" t="str">
        <f>IF($B216="","",IFERROR(INDEX(Ingredients!$E:$E,MATCH($B216,Ingredients!$A:$A,0)),""))</f>
        <v/>
      </c>
      <c r="F216" s="16" t="str">
        <f t="shared" si="3"/>
        <v/>
      </c>
    </row>
    <row r="217" spans="1:6" x14ac:dyDescent="0.3">
      <c r="A217" s="13"/>
      <c r="B217" s="13"/>
      <c r="C217" s="18"/>
      <c r="D217" s="19" t="str">
        <f>IF($B217="","",IFERROR(INDEX(Ingredients!$B:$B,MATCH($B217,Ingredients!$A:$A,0))&amp;"",""))</f>
        <v/>
      </c>
      <c r="E217" s="16" t="str">
        <f>IF($B217="","",IFERROR(INDEX(Ingredients!$E:$E,MATCH($B217,Ingredients!$A:$A,0)),""))</f>
        <v/>
      </c>
      <c r="F217" s="16" t="str">
        <f t="shared" si="3"/>
        <v/>
      </c>
    </row>
    <row r="218" spans="1:6" x14ac:dyDescent="0.3">
      <c r="A218" s="13"/>
      <c r="B218" s="13"/>
      <c r="C218" s="18"/>
      <c r="D218" s="19" t="str">
        <f>IF($B218="","",IFERROR(INDEX(Ingredients!$B:$B,MATCH($B218,Ingredients!$A:$A,0))&amp;"",""))</f>
        <v/>
      </c>
      <c r="E218" s="16" t="str">
        <f>IF($B218="","",IFERROR(INDEX(Ingredients!$E:$E,MATCH($B218,Ingredients!$A:$A,0)),""))</f>
        <v/>
      </c>
      <c r="F218" s="16" t="str">
        <f t="shared" si="3"/>
        <v/>
      </c>
    </row>
    <row r="219" spans="1:6" x14ac:dyDescent="0.3">
      <c r="A219" s="13"/>
      <c r="B219" s="13"/>
      <c r="C219" s="18"/>
      <c r="D219" s="19" t="str">
        <f>IF($B219="","",IFERROR(INDEX(Ingredients!$B:$B,MATCH($B219,Ingredients!$A:$A,0))&amp;"",""))</f>
        <v/>
      </c>
      <c r="E219" s="16" t="str">
        <f>IF($B219="","",IFERROR(INDEX(Ingredients!$E:$E,MATCH($B219,Ingredients!$A:$A,0)),""))</f>
        <v/>
      </c>
      <c r="F219" s="16" t="str">
        <f t="shared" si="3"/>
        <v/>
      </c>
    </row>
    <row r="220" spans="1:6" x14ac:dyDescent="0.3">
      <c r="A220" s="13"/>
      <c r="B220" s="13"/>
      <c r="C220" s="18"/>
      <c r="D220" s="19" t="str">
        <f>IF($B220="","",IFERROR(INDEX(Ingredients!$B:$B,MATCH($B220,Ingredients!$A:$A,0))&amp;"",""))</f>
        <v/>
      </c>
      <c r="E220" s="16" t="str">
        <f>IF($B220="","",IFERROR(INDEX(Ingredients!$E:$E,MATCH($B220,Ingredients!$A:$A,0)),""))</f>
        <v/>
      </c>
      <c r="F220" s="16" t="str">
        <f t="shared" si="3"/>
        <v/>
      </c>
    </row>
    <row r="221" spans="1:6" x14ac:dyDescent="0.3">
      <c r="A221" s="13"/>
      <c r="B221" s="13"/>
      <c r="C221" s="18"/>
      <c r="D221" s="19" t="str">
        <f>IF($B221="","",IFERROR(INDEX(Ingredients!$B:$B,MATCH($B221,Ingredients!$A:$A,0))&amp;"",""))</f>
        <v/>
      </c>
      <c r="E221" s="16" t="str">
        <f>IF($B221="","",IFERROR(INDEX(Ingredients!$E:$E,MATCH($B221,Ingredients!$A:$A,0)),""))</f>
        <v/>
      </c>
      <c r="F221" s="16" t="str">
        <f t="shared" si="3"/>
        <v/>
      </c>
    </row>
    <row r="222" spans="1:6" x14ac:dyDescent="0.3">
      <c r="A222" s="13"/>
      <c r="B222" s="13"/>
      <c r="C222" s="18"/>
      <c r="D222" s="19" t="str">
        <f>IF($B222="","",IFERROR(INDEX(Ingredients!$B:$B,MATCH($B222,Ingredients!$A:$A,0))&amp;"",""))</f>
        <v/>
      </c>
      <c r="E222" s="16" t="str">
        <f>IF($B222="","",IFERROR(INDEX(Ingredients!$E:$E,MATCH($B222,Ingredients!$A:$A,0)),""))</f>
        <v/>
      </c>
      <c r="F222" s="16" t="str">
        <f t="shared" si="3"/>
        <v/>
      </c>
    </row>
    <row r="223" spans="1:6" x14ac:dyDescent="0.3">
      <c r="A223" s="13"/>
      <c r="B223" s="13"/>
      <c r="C223" s="18"/>
      <c r="D223" s="19" t="str">
        <f>IF($B223="","",IFERROR(INDEX(Ingredients!$B:$B,MATCH($B223,Ingredients!$A:$A,0))&amp;"",""))</f>
        <v/>
      </c>
      <c r="E223" s="16" t="str">
        <f>IF($B223="","",IFERROR(INDEX(Ingredients!$E:$E,MATCH($B223,Ingredients!$A:$A,0)),""))</f>
        <v/>
      </c>
      <c r="F223" s="16" t="str">
        <f t="shared" si="3"/>
        <v/>
      </c>
    </row>
    <row r="224" spans="1:6" x14ac:dyDescent="0.3">
      <c r="A224" s="13"/>
      <c r="B224" s="13"/>
      <c r="C224" s="18"/>
      <c r="D224" s="19" t="str">
        <f>IF($B224="","",IFERROR(INDEX(Ingredients!$B:$B,MATCH($B224,Ingredients!$A:$A,0))&amp;"",""))</f>
        <v/>
      </c>
      <c r="E224" s="16" t="str">
        <f>IF($B224="","",IFERROR(INDEX(Ingredients!$E:$E,MATCH($B224,Ingredients!$A:$A,0)),""))</f>
        <v/>
      </c>
      <c r="F224" s="16" t="str">
        <f t="shared" si="3"/>
        <v/>
      </c>
    </row>
    <row r="225" spans="1:6" x14ac:dyDescent="0.3">
      <c r="A225" s="13"/>
      <c r="B225" s="13"/>
      <c r="C225" s="18"/>
      <c r="D225" s="19" t="str">
        <f>IF($B225="","",IFERROR(INDEX(Ingredients!$B:$B,MATCH($B225,Ingredients!$A:$A,0))&amp;"",""))</f>
        <v/>
      </c>
      <c r="E225" s="16" t="str">
        <f>IF($B225="","",IFERROR(INDEX(Ingredients!$E:$E,MATCH($B225,Ingredients!$A:$A,0)),""))</f>
        <v/>
      </c>
      <c r="F225" s="16" t="str">
        <f t="shared" si="3"/>
        <v/>
      </c>
    </row>
    <row r="226" spans="1:6" x14ac:dyDescent="0.3">
      <c r="A226" s="13"/>
      <c r="B226" s="13"/>
      <c r="C226" s="18"/>
      <c r="D226" s="19" t="str">
        <f>IF($B226="","",IFERROR(INDEX(Ingredients!$B:$B,MATCH($B226,Ingredients!$A:$A,0))&amp;"",""))</f>
        <v/>
      </c>
      <c r="E226" s="16" t="str">
        <f>IF($B226="","",IFERROR(INDEX(Ingredients!$E:$E,MATCH($B226,Ingredients!$A:$A,0)),""))</f>
        <v/>
      </c>
      <c r="F226" s="16" t="str">
        <f t="shared" si="3"/>
        <v/>
      </c>
    </row>
    <row r="227" spans="1:6" x14ac:dyDescent="0.3">
      <c r="A227" s="13"/>
      <c r="B227" s="13"/>
      <c r="C227" s="18"/>
      <c r="D227" s="19" t="str">
        <f>IF($B227="","",IFERROR(INDEX(Ingredients!$B:$B,MATCH($B227,Ingredients!$A:$A,0))&amp;"",""))</f>
        <v/>
      </c>
      <c r="E227" s="16" t="str">
        <f>IF($B227="","",IFERROR(INDEX(Ingredients!$E:$E,MATCH($B227,Ingredients!$A:$A,0)),""))</f>
        <v/>
      </c>
      <c r="F227" s="16" t="str">
        <f t="shared" si="3"/>
        <v/>
      </c>
    </row>
    <row r="228" spans="1:6" x14ac:dyDescent="0.3">
      <c r="A228" s="13"/>
      <c r="B228" s="13"/>
      <c r="C228" s="18"/>
      <c r="D228" s="19" t="str">
        <f>IF($B228="","",IFERROR(INDEX(Ingredients!$B:$B,MATCH($B228,Ingredients!$A:$A,0))&amp;"",""))</f>
        <v/>
      </c>
      <c r="E228" s="16" t="str">
        <f>IF($B228="","",IFERROR(INDEX(Ingredients!$E:$E,MATCH($B228,Ingredients!$A:$A,0)),""))</f>
        <v/>
      </c>
      <c r="F228" s="16" t="str">
        <f t="shared" si="3"/>
        <v/>
      </c>
    </row>
    <row r="229" spans="1:6" x14ac:dyDescent="0.3">
      <c r="A229" s="13"/>
      <c r="B229" s="13"/>
      <c r="C229" s="18"/>
      <c r="D229" s="19" t="str">
        <f>IF($B229="","",IFERROR(INDEX(Ingredients!$B:$B,MATCH($B229,Ingredients!$A:$A,0))&amp;"",""))</f>
        <v/>
      </c>
      <c r="E229" s="16" t="str">
        <f>IF($B229="","",IFERROR(INDEX(Ingredients!$E:$E,MATCH($B229,Ingredients!$A:$A,0)),""))</f>
        <v/>
      </c>
      <c r="F229" s="16" t="str">
        <f t="shared" si="3"/>
        <v/>
      </c>
    </row>
    <row r="230" spans="1:6" x14ac:dyDescent="0.3">
      <c r="A230" s="13"/>
      <c r="B230" s="13"/>
      <c r="C230" s="18"/>
      <c r="D230" s="19" t="str">
        <f>IF($B230="","",IFERROR(INDEX(Ingredients!$B:$B,MATCH($B230,Ingredients!$A:$A,0))&amp;"",""))</f>
        <v/>
      </c>
      <c r="E230" s="16" t="str">
        <f>IF($B230="","",IFERROR(INDEX(Ingredients!$E:$E,MATCH($B230,Ingredients!$A:$A,0)),""))</f>
        <v/>
      </c>
      <c r="F230" s="16" t="str">
        <f t="shared" si="3"/>
        <v/>
      </c>
    </row>
    <row r="231" spans="1:6" x14ac:dyDescent="0.3">
      <c r="A231" s="13"/>
      <c r="B231" s="13"/>
      <c r="C231" s="18"/>
      <c r="D231" s="19" t="str">
        <f>IF($B231="","",IFERROR(INDEX(Ingredients!$B:$B,MATCH($B231,Ingredients!$A:$A,0))&amp;"",""))</f>
        <v/>
      </c>
      <c r="E231" s="16" t="str">
        <f>IF($B231="","",IFERROR(INDEX(Ingredients!$E:$E,MATCH($B231,Ingredients!$A:$A,0)),""))</f>
        <v/>
      </c>
      <c r="F231" s="16" t="str">
        <f t="shared" si="3"/>
        <v/>
      </c>
    </row>
    <row r="232" spans="1:6" x14ac:dyDescent="0.3">
      <c r="A232" s="13"/>
      <c r="B232" s="13"/>
      <c r="C232" s="18"/>
      <c r="D232" s="19" t="str">
        <f>IF($B232="","",IFERROR(INDEX(Ingredients!$B:$B,MATCH($B232,Ingredients!$A:$A,0))&amp;"",""))</f>
        <v/>
      </c>
      <c r="E232" s="16" t="str">
        <f>IF($B232="","",IFERROR(INDEX(Ingredients!$E:$E,MATCH($B232,Ingredients!$A:$A,0)),""))</f>
        <v/>
      </c>
      <c r="F232" s="16" t="str">
        <f t="shared" si="3"/>
        <v/>
      </c>
    </row>
    <row r="233" spans="1:6" x14ac:dyDescent="0.3">
      <c r="A233" s="13"/>
      <c r="B233" s="13"/>
      <c r="C233" s="18"/>
      <c r="D233" s="19" t="str">
        <f>IF($B233="","",IFERROR(INDEX(Ingredients!$B:$B,MATCH($B233,Ingredients!$A:$A,0))&amp;"",""))</f>
        <v/>
      </c>
      <c r="E233" s="16" t="str">
        <f>IF($B233="","",IFERROR(INDEX(Ingredients!$E:$E,MATCH($B233,Ingredients!$A:$A,0)),""))</f>
        <v/>
      </c>
      <c r="F233" s="16" t="str">
        <f t="shared" si="3"/>
        <v/>
      </c>
    </row>
    <row r="234" spans="1:6" x14ac:dyDescent="0.3">
      <c r="A234" s="13"/>
      <c r="B234" s="13"/>
      <c r="C234" s="18"/>
      <c r="D234" s="19" t="str">
        <f>IF($B234="","",IFERROR(INDEX(Ingredients!$B:$B,MATCH($B234,Ingredients!$A:$A,0))&amp;"",""))</f>
        <v/>
      </c>
      <c r="E234" s="16" t="str">
        <f>IF($B234="","",IFERROR(INDEX(Ingredients!$E:$E,MATCH($B234,Ingredients!$A:$A,0)),""))</f>
        <v/>
      </c>
      <c r="F234" s="16" t="str">
        <f t="shared" si="3"/>
        <v/>
      </c>
    </row>
    <row r="235" spans="1:6" x14ac:dyDescent="0.3">
      <c r="A235" s="13"/>
      <c r="B235" s="13"/>
      <c r="C235" s="18"/>
      <c r="D235" s="19" t="str">
        <f>IF($B235="","",IFERROR(INDEX(Ingredients!$B:$B,MATCH($B235,Ingredients!$A:$A,0))&amp;"",""))</f>
        <v/>
      </c>
      <c r="E235" s="16" t="str">
        <f>IF($B235="","",IFERROR(INDEX(Ingredients!$E:$E,MATCH($B235,Ingredients!$A:$A,0)),""))</f>
        <v/>
      </c>
      <c r="F235" s="16" t="str">
        <f t="shared" si="3"/>
        <v/>
      </c>
    </row>
    <row r="236" spans="1:6" x14ac:dyDescent="0.3">
      <c r="A236" s="13"/>
      <c r="B236" s="13"/>
      <c r="C236" s="18"/>
      <c r="D236" s="19" t="str">
        <f>IF($B236="","",IFERROR(INDEX(Ingredients!$B:$B,MATCH($B236,Ingredients!$A:$A,0))&amp;"",""))</f>
        <v/>
      </c>
      <c r="E236" s="16" t="str">
        <f>IF($B236="","",IFERROR(INDEX(Ingredients!$E:$E,MATCH($B236,Ingredients!$A:$A,0)),""))</f>
        <v/>
      </c>
      <c r="F236" s="16" t="str">
        <f t="shared" si="3"/>
        <v/>
      </c>
    </row>
    <row r="237" spans="1:6" x14ac:dyDescent="0.3">
      <c r="A237" s="13"/>
      <c r="B237" s="13"/>
      <c r="C237" s="18"/>
      <c r="D237" s="19" t="str">
        <f>IF($B237="","",IFERROR(INDEX(Ingredients!$B:$B,MATCH($B237,Ingredients!$A:$A,0))&amp;"",""))</f>
        <v/>
      </c>
      <c r="E237" s="16" t="str">
        <f>IF($B237="","",IFERROR(INDEX(Ingredients!$E:$E,MATCH($B237,Ingredients!$A:$A,0)),""))</f>
        <v/>
      </c>
      <c r="F237" s="16" t="str">
        <f t="shared" si="3"/>
        <v/>
      </c>
    </row>
    <row r="238" spans="1:6" x14ac:dyDescent="0.3">
      <c r="A238" s="13"/>
      <c r="B238" s="13"/>
      <c r="C238" s="18"/>
      <c r="D238" s="19" t="str">
        <f>IF($B238="","",IFERROR(INDEX(Ingredients!$B:$B,MATCH($B238,Ingredients!$A:$A,0))&amp;"",""))</f>
        <v/>
      </c>
      <c r="E238" s="16" t="str">
        <f>IF($B238="","",IFERROR(INDEX(Ingredients!$E:$E,MATCH($B238,Ingredients!$A:$A,0)),""))</f>
        <v/>
      </c>
      <c r="F238" s="16" t="str">
        <f t="shared" si="3"/>
        <v/>
      </c>
    </row>
    <row r="239" spans="1:6" x14ac:dyDescent="0.3">
      <c r="A239" s="13"/>
      <c r="B239" s="13"/>
      <c r="C239" s="18"/>
      <c r="D239" s="19" t="str">
        <f>IF($B239="","",IFERROR(INDEX(Ingredients!$B:$B,MATCH($B239,Ingredients!$A:$A,0))&amp;"",""))</f>
        <v/>
      </c>
      <c r="E239" s="16" t="str">
        <f>IF($B239="","",IFERROR(INDEX(Ingredients!$E:$E,MATCH($B239,Ingredients!$A:$A,0)),""))</f>
        <v/>
      </c>
      <c r="F239" s="16" t="str">
        <f t="shared" si="3"/>
        <v/>
      </c>
    </row>
    <row r="240" spans="1:6" x14ac:dyDescent="0.3">
      <c r="A240" s="13"/>
      <c r="B240" s="13"/>
      <c r="C240" s="18"/>
      <c r="D240" s="19" t="str">
        <f>IF($B240="","",IFERROR(INDEX(Ingredients!$B:$B,MATCH($B240,Ingredients!$A:$A,0))&amp;"",""))</f>
        <v/>
      </c>
      <c r="E240" s="16" t="str">
        <f>IF($B240="","",IFERROR(INDEX(Ingredients!$E:$E,MATCH($B240,Ingredients!$A:$A,0)),""))</f>
        <v/>
      </c>
      <c r="F240" s="16" t="str">
        <f t="shared" si="3"/>
        <v/>
      </c>
    </row>
    <row r="241" spans="1:6" x14ac:dyDescent="0.3">
      <c r="A241" s="13"/>
      <c r="B241" s="13"/>
      <c r="C241" s="18"/>
      <c r="D241" s="19" t="str">
        <f>IF($B241="","",IFERROR(INDEX(Ingredients!$B:$B,MATCH($B241,Ingredients!$A:$A,0))&amp;"",""))</f>
        <v/>
      </c>
      <c r="E241" s="16" t="str">
        <f>IF($B241="","",IFERROR(INDEX(Ingredients!$E:$E,MATCH($B241,Ingredients!$A:$A,0)),""))</f>
        <v/>
      </c>
      <c r="F241" s="16" t="str">
        <f t="shared" si="3"/>
        <v/>
      </c>
    </row>
    <row r="242" spans="1:6" x14ac:dyDescent="0.3">
      <c r="A242" s="13"/>
      <c r="B242" s="13"/>
      <c r="C242" s="18"/>
      <c r="D242" s="19" t="str">
        <f>IF($B242="","",IFERROR(INDEX(Ingredients!$B:$B,MATCH($B242,Ingredients!$A:$A,0))&amp;"",""))</f>
        <v/>
      </c>
      <c r="E242" s="16" t="str">
        <f>IF($B242="","",IFERROR(INDEX(Ingredients!$E:$E,MATCH($B242,Ingredients!$A:$A,0)),""))</f>
        <v/>
      </c>
      <c r="F242" s="16" t="str">
        <f t="shared" si="3"/>
        <v/>
      </c>
    </row>
    <row r="243" spans="1:6" x14ac:dyDescent="0.3">
      <c r="A243" s="13"/>
      <c r="B243" s="13"/>
      <c r="C243" s="18"/>
      <c r="D243" s="19" t="str">
        <f>IF($B243="","",IFERROR(INDEX(Ingredients!$B:$B,MATCH($B243,Ingredients!$A:$A,0))&amp;"",""))</f>
        <v/>
      </c>
      <c r="E243" s="16" t="str">
        <f>IF($B243="","",IFERROR(INDEX(Ingredients!$E:$E,MATCH($B243,Ingredients!$A:$A,0)),""))</f>
        <v/>
      </c>
      <c r="F243" s="16" t="str">
        <f t="shared" si="3"/>
        <v/>
      </c>
    </row>
    <row r="244" spans="1:6" x14ac:dyDescent="0.3">
      <c r="A244" s="13"/>
      <c r="B244" s="13"/>
      <c r="C244" s="18"/>
      <c r="D244" s="19" t="str">
        <f>IF($B244="","",IFERROR(INDEX(Ingredients!$B:$B,MATCH($B244,Ingredients!$A:$A,0))&amp;"",""))</f>
        <v/>
      </c>
      <c r="E244" s="16" t="str">
        <f>IF($B244="","",IFERROR(INDEX(Ingredients!$E:$E,MATCH($B244,Ingredients!$A:$A,0)),""))</f>
        <v/>
      </c>
      <c r="F244" s="16" t="str">
        <f t="shared" si="3"/>
        <v/>
      </c>
    </row>
    <row r="245" spans="1:6" x14ac:dyDescent="0.3">
      <c r="A245" s="13"/>
      <c r="B245" s="13"/>
      <c r="C245" s="18"/>
      <c r="D245" s="19" t="str">
        <f>IF($B245="","",IFERROR(INDEX(Ingredients!$B:$B,MATCH($B245,Ingredients!$A:$A,0))&amp;"",""))</f>
        <v/>
      </c>
      <c r="E245" s="16" t="str">
        <f>IF($B245="","",IFERROR(INDEX(Ingredients!$E:$E,MATCH($B245,Ingredients!$A:$A,0)),""))</f>
        <v/>
      </c>
      <c r="F245" s="16" t="str">
        <f t="shared" si="3"/>
        <v/>
      </c>
    </row>
    <row r="246" spans="1:6" x14ac:dyDescent="0.3">
      <c r="A246" s="13"/>
      <c r="B246" s="13"/>
      <c r="C246" s="18"/>
      <c r="D246" s="19" t="str">
        <f>IF($B246="","",IFERROR(INDEX(Ingredients!$B:$B,MATCH($B246,Ingredients!$A:$A,0))&amp;"",""))</f>
        <v/>
      </c>
      <c r="E246" s="16" t="str">
        <f>IF($B246="","",IFERROR(INDEX(Ingredients!$E:$E,MATCH($B246,Ingredients!$A:$A,0)),""))</f>
        <v/>
      </c>
      <c r="F246" s="16" t="str">
        <f t="shared" si="3"/>
        <v/>
      </c>
    </row>
    <row r="247" spans="1:6" x14ac:dyDescent="0.3">
      <c r="A247" s="13"/>
      <c r="B247" s="13"/>
      <c r="C247" s="18"/>
      <c r="D247" s="19" t="str">
        <f>IF($B247="","",IFERROR(INDEX(Ingredients!$B:$B,MATCH($B247,Ingredients!$A:$A,0))&amp;"",""))</f>
        <v/>
      </c>
      <c r="E247" s="16" t="str">
        <f>IF($B247="","",IFERROR(INDEX(Ingredients!$E:$E,MATCH($B247,Ingredients!$A:$A,0)),""))</f>
        <v/>
      </c>
      <c r="F247" s="16" t="str">
        <f t="shared" si="3"/>
        <v/>
      </c>
    </row>
    <row r="248" spans="1:6" x14ac:dyDescent="0.3">
      <c r="A248" s="13"/>
      <c r="B248" s="13"/>
      <c r="C248" s="18"/>
      <c r="D248" s="19" t="str">
        <f>IF($B248="","",IFERROR(INDEX(Ingredients!$B:$B,MATCH($B248,Ingredients!$A:$A,0))&amp;"",""))</f>
        <v/>
      </c>
      <c r="E248" s="16" t="str">
        <f>IF($B248="","",IFERROR(INDEX(Ingredients!$E:$E,MATCH($B248,Ingredients!$A:$A,0)),""))</f>
        <v/>
      </c>
      <c r="F248" s="16" t="str">
        <f t="shared" si="3"/>
        <v/>
      </c>
    </row>
    <row r="249" spans="1:6" x14ac:dyDescent="0.3">
      <c r="A249" s="13"/>
      <c r="B249" s="13"/>
      <c r="C249" s="18"/>
      <c r="D249" s="19" t="str">
        <f>IF($B249="","",IFERROR(INDEX(Ingredients!$B:$B,MATCH($B249,Ingredients!$A:$A,0))&amp;"",""))</f>
        <v/>
      </c>
      <c r="E249" s="16" t="str">
        <f>IF($B249="","",IFERROR(INDEX(Ingredients!$E:$E,MATCH($B249,Ingredients!$A:$A,0)),""))</f>
        <v/>
      </c>
      <c r="F249" s="16" t="str">
        <f t="shared" si="3"/>
        <v/>
      </c>
    </row>
    <row r="250" spans="1:6" x14ac:dyDescent="0.3">
      <c r="A250" s="13"/>
      <c r="B250" s="13"/>
      <c r="C250" s="18"/>
      <c r="D250" s="19" t="str">
        <f>IF($B250="","",IFERROR(INDEX(Ingredients!$B:$B,MATCH($B250,Ingredients!$A:$A,0))&amp;"",""))</f>
        <v/>
      </c>
      <c r="E250" s="16" t="str">
        <f>IF($B250="","",IFERROR(INDEX(Ingredients!$E:$E,MATCH($B250,Ingredients!$A:$A,0)),""))</f>
        <v/>
      </c>
      <c r="F250" s="16" t="str">
        <f t="shared" si="3"/>
        <v/>
      </c>
    </row>
    <row r="251" spans="1:6" x14ac:dyDescent="0.3">
      <c r="A251" s="13"/>
      <c r="B251" s="13"/>
      <c r="C251" s="18"/>
      <c r="D251" s="19" t="str">
        <f>IF($B251="","",IFERROR(INDEX(Ingredients!$B:$B,MATCH($B251,Ingredients!$A:$A,0))&amp;"",""))</f>
        <v/>
      </c>
      <c r="E251" s="16" t="str">
        <f>IF($B251="","",IFERROR(INDEX(Ingredients!$E:$E,MATCH($B251,Ingredients!$A:$A,0)),""))</f>
        <v/>
      </c>
      <c r="F251" s="16" t="str">
        <f t="shared" si="3"/>
        <v/>
      </c>
    </row>
    <row r="252" spans="1:6" x14ac:dyDescent="0.3">
      <c r="A252" s="13"/>
      <c r="B252" s="13"/>
      <c r="C252" s="18"/>
      <c r="D252" s="19" t="str">
        <f>IF($B252="","",IFERROR(INDEX(Ingredients!$B:$B,MATCH($B252,Ingredients!$A:$A,0))&amp;"",""))</f>
        <v/>
      </c>
      <c r="E252" s="16" t="str">
        <f>IF($B252="","",IFERROR(INDEX(Ingredients!$E:$E,MATCH($B252,Ingredients!$A:$A,0)),""))</f>
        <v/>
      </c>
      <c r="F252" s="16" t="str">
        <f t="shared" si="3"/>
        <v/>
      </c>
    </row>
    <row r="253" spans="1:6" x14ac:dyDescent="0.3">
      <c r="A253" s="13"/>
      <c r="B253" s="13"/>
      <c r="C253" s="18"/>
      <c r="D253" s="19" t="str">
        <f>IF($B253="","",IFERROR(INDEX(Ingredients!$B:$B,MATCH($B253,Ingredients!$A:$A,0))&amp;"",""))</f>
        <v/>
      </c>
      <c r="E253" s="16" t="str">
        <f>IF($B253="","",IFERROR(INDEX(Ingredients!$E:$E,MATCH($B253,Ingredients!$A:$A,0)),""))</f>
        <v/>
      </c>
      <c r="F253" s="16" t="str">
        <f t="shared" si="3"/>
        <v/>
      </c>
    </row>
    <row r="254" spans="1:6" x14ac:dyDescent="0.3">
      <c r="A254" s="13"/>
      <c r="B254" s="13"/>
      <c r="C254" s="18"/>
      <c r="D254" s="19" t="str">
        <f>IF($B254="","",IFERROR(INDEX(Ingredients!$B:$B,MATCH($B254,Ingredients!$A:$A,0))&amp;"",""))</f>
        <v/>
      </c>
      <c r="E254" s="16" t="str">
        <f>IF($B254="","",IFERROR(INDEX(Ingredients!$E:$E,MATCH($B254,Ingredients!$A:$A,0)),""))</f>
        <v/>
      </c>
      <c r="F254" s="16" t="str">
        <f t="shared" si="3"/>
        <v/>
      </c>
    </row>
    <row r="255" spans="1:6" x14ac:dyDescent="0.3">
      <c r="A255" s="13"/>
      <c r="B255" s="13"/>
      <c r="C255" s="18"/>
      <c r="D255" s="19" t="str">
        <f>IF($B255="","",IFERROR(INDEX(Ingredients!$B:$B,MATCH($B255,Ingredients!$A:$A,0))&amp;"",""))</f>
        <v/>
      </c>
      <c r="E255" s="16" t="str">
        <f>IF($B255="","",IFERROR(INDEX(Ingredients!$E:$E,MATCH($B255,Ingredients!$A:$A,0)),""))</f>
        <v/>
      </c>
      <c r="F255" s="16" t="str">
        <f t="shared" si="3"/>
        <v/>
      </c>
    </row>
    <row r="256" spans="1:6" x14ac:dyDescent="0.3">
      <c r="A256" s="13"/>
      <c r="B256" s="13"/>
      <c r="C256" s="18"/>
      <c r="D256" s="19" t="str">
        <f>IF($B256="","",IFERROR(INDEX(Ingredients!$B:$B,MATCH($B256,Ingredients!$A:$A,0))&amp;"",""))</f>
        <v/>
      </c>
      <c r="E256" s="16" t="str">
        <f>IF($B256="","",IFERROR(INDEX(Ingredients!$E:$E,MATCH($B256,Ingredients!$A:$A,0)),""))</f>
        <v/>
      </c>
      <c r="F256" s="16" t="str">
        <f t="shared" si="3"/>
        <v/>
      </c>
    </row>
    <row r="257" spans="1:6" x14ac:dyDescent="0.3">
      <c r="A257" s="13"/>
      <c r="B257" s="13"/>
      <c r="C257" s="18"/>
      <c r="D257" s="19" t="str">
        <f>IF($B257="","",IFERROR(INDEX(Ingredients!$B:$B,MATCH($B257,Ingredients!$A:$A,0))&amp;"",""))</f>
        <v/>
      </c>
      <c r="E257" s="16" t="str">
        <f>IF($B257="","",IFERROR(INDEX(Ingredients!$E:$E,MATCH($B257,Ingredients!$A:$A,0)),""))</f>
        <v/>
      </c>
      <c r="F257" s="16" t="str">
        <f t="shared" si="3"/>
        <v/>
      </c>
    </row>
    <row r="258" spans="1:6" x14ac:dyDescent="0.3">
      <c r="A258" s="13"/>
      <c r="B258" s="13"/>
      <c r="C258" s="18"/>
      <c r="D258" s="19" t="str">
        <f>IF($B258="","",IFERROR(INDEX(Ingredients!$B:$B,MATCH($B258,Ingredients!$A:$A,0))&amp;"",""))</f>
        <v/>
      </c>
      <c r="E258" s="16" t="str">
        <f>IF($B258="","",IFERROR(INDEX(Ingredients!$E:$E,MATCH($B258,Ingredients!$A:$A,0)),""))</f>
        <v/>
      </c>
      <c r="F258" s="16" t="str">
        <f t="shared" si="3"/>
        <v/>
      </c>
    </row>
    <row r="259" spans="1:6" x14ac:dyDescent="0.3">
      <c r="A259" s="13"/>
      <c r="B259" s="13"/>
      <c r="C259" s="18"/>
      <c r="D259" s="19" t="str">
        <f>IF($B259="","",IFERROR(INDEX(Ingredients!$B:$B,MATCH($B259,Ingredients!$A:$A,0))&amp;"",""))</f>
        <v/>
      </c>
      <c r="E259" s="16" t="str">
        <f>IF($B259="","",IFERROR(INDEX(Ingredients!$E:$E,MATCH($B259,Ingredients!$A:$A,0)),""))</f>
        <v/>
      </c>
      <c r="F259" s="16" t="str">
        <f t="shared" si="3"/>
        <v/>
      </c>
    </row>
    <row r="260" spans="1:6" x14ac:dyDescent="0.3">
      <c r="A260" s="13"/>
      <c r="B260" s="13"/>
      <c r="C260" s="18"/>
      <c r="D260" s="19" t="str">
        <f>IF($B260="","",IFERROR(INDEX(Ingredients!$B:$B,MATCH($B260,Ingredients!$A:$A,0))&amp;"",""))</f>
        <v/>
      </c>
      <c r="E260" s="16" t="str">
        <f>IF($B260="","",IFERROR(INDEX(Ingredients!$E:$E,MATCH($B260,Ingredients!$A:$A,0)),""))</f>
        <v/>
      </c>
      <c r="F260" s="16" t="str">
        <f t="shared" ref="F260:F323" si="4">IF(OR($C260="",N($E260)=0),"",ROUND(N($C260)*$E260,2))</f>
        <v/>
      </c>
    </row>
    <row r="261" spans="1:6" x14ac:dyDescent="0.3">
      <c r="A261" s="13"/>
      <c r="B261" s="13"/>
      <c r="C261" s="18"/>
      <c r="D261" s="19" t="str">
        <f>IF($B261="","",IFERROR(INDEX(Ingredients!$B:$B,MATCH($B261,Ingredients!$A:$A,0))&amp;"",""))</f>
        <v/>
      </c>
      <c r="E261" s="16" t="str">
        <f>IF($B261="","",IFERROR(INDEX(Ingredients!$E:$E,MATCH($B261,Ingredients!$A:$A,0)),""))</f>
        <v/>
      </c>
      <c r="F261" s="16" t="str">
        <f t="shared" si="4"/>
        <v/>
      </c>
    </row>
    <row r="262" spans="1:6" x14ac:dyDescent="0.3">
      <c r="A262" s="13"/>
      <c r="B262" s="13"/>
      <c r="C262" s="18"/>
      <c r="D262" s="19" t="str">
        <f>IF($B262="","",IFERROR(INDEX(Ingredients!$B:$B,MATCH($B262,Ingredients!$A:$A,0))&amp;"",""))</f>
        <v/>
      </c>
      <c r="E262" s="16" t="str">
        <f>IF($B262="","",IFERROR(INDEX(Ingredients!$E:$E,MATCH($B262,Ingredients!$A:$A,0)),""))</f>
        <v/>
      </c>
      <c r="F262" s="16" t="str">
        <f t="shared" si="4"/>
        <v/>
      </c>
    </row>
    <row r="263" spans="1:6" x14ac:dyDescent="0.3">
      <c r="A263" s="13"/>
      <c r="B263" s="13"/>
      <c r="C263" s="18"/>
      <c r="D263" s="19" t="str">
        <f>IF($B263="","",IFERROR(INDEX(Ingredients!$B:$B,MATCH($B263,Ingredients!$A:$A,0))&amp;"",""))</f>
        <v/>
      </c>
      <c r="E263" s="16" t="str">
        <f>IF($B263="","",IFERROR(INDEX(Ingredients!$E:$E,MATCH($B263,Ingredients!$A:$A,0)),""))</f>
        <v/>
      </c>
      <c r="F263" s="16" t="str">
        <f t="shared" si="4"/>
        <v/>
      </c>
    </row>
    <row r="264" spans="1:6" x14ac:dyDescent="0.3">
      <c r="A264" s="13"/>
      <c r="B264" s="13"/>
      <c r="C264" s="18"/>
      <c r="D264" s="19" t="str">
        <f>IF($B264="","",IFERROR(INDEX(Ingredients!$B:$B,MATCH($B264,Ingredients!$A:$A,0))&amp;"",""))</f>
        <v/>
      </c>
      <c r="E264" s="16" t="str">
        <f>IF($B264="","",IFERROR(INDEX(Ingredients!$E:$E,MATCH($B264,Ingredients!$A:$A,0)),""))</f>
        <v/>
      </c>
      <c r="F264" s="16" t="str">
        <f t="shared" si="4"/>
        <v/>
      </c>
    </row>
    <row r="265" spans="1:6" x14ac:dyDescent="0.3">
      <c r="A265" s="13"/>
      <c r="B265" s="13"/>
      <c r="C265" s="18"/>
      <c r="D265" s="19" t="str">
        <f>IF($B265="","",IFERROR(INDEX(Ingredients!$B:$B,MATCH($B265,Ingredients!$A:$A,0))&amp;"",""))</f>
        <v/>
      </c>
      <c r="E265" s="16" t="str">
        <f>IF($B265="","",IFERROR(INDEX(Ingredients!$E:$E,MATCH($B265,Ingredients!$A:$A,0)),""))</f>
        <v/>
      </c>
      <c r="F265" s="16" t="str">
        <f t="shared" si="4"/>
        <v/>
      </c>
    </row>
    <row r="266" spans="1:6" x14ac:dyDescent="0.3">
      <c r="A266" s="13"/>
      <c r="B266" s="13"/>
      <c r="C266" s="18"/>
      <c r="D266" s="19" t="str">
        <f>IF($B266="","",IFERROR(INDEX(Ingredients!$B:$B,MATCH($B266,Ingredients!$A:$A,0))&amp;"",""))</f>
        <v/>
      </c>
      <c r="E266" s="16" t="str">
        <f>IF($B266="","",IFERROR(INDEX(Ingredients!$E:$E,MATCH($B266,Ingredients!$A:$A,0)),""))</f>
        <v/>
      </c>
      <c r="F266" s="16" t="str">
        <f t="shared" si="4"/>
        <v/>
      </c>
    </row>
    <row r="267" spans="1:6" x14ac:dyDescent="0.3">
      <c r="A267" s="13"/>
      <c r="B267" s="13"/>
      <c r="C267" s="18"/>
      <c r="D267" s="19" t="str">
        <f>IF($B267="","",IFERROR(INDEX(Ingredients!$B:$B,MATCH($B267,Ingredients!$A:$A,0))&amp;"",""))</f>
        <v/>
      </c>
      <c r="E267" s="16" t="str">
        <f>IF($B267="","",IFERROR(INDEX(Ingredients!$E:$E,MATCH($B267,Ingredients!$A:$A,0)),""))</f>
        <v/>
      </c>
      <c r="F267" s="16" t="str">
        <f t="shared" si="4"/>
        <v/>
      </c>
    </row>
    <row r="268" spans="1:6" x14ac:dyDescent="0.3">
      <c r="A268" s="13"/>
      <c r="B268" s="13"/>
      <c r="C268" s="18"/>
      <c r="D268" s="19" t="str">
        <f>IF($B268="","",IFERROR(INDEX(Ingredients!$B:$B,MATCH($B268,Ingredients!$A:$A,0))&amp;"",""))</f>
        <v/>
      </c>
      <c r="E268" s="16" t="str">
        <f>IF($B268="","",IFERROR(INDEX(Ingredients!$E:$E,MATCH($B268,Ingredients!$A:$A,0)),""))</f>
        <v/>
      </c>
      <c r="F268" s="16" t="str">
        <f t="shared" si="4"/>
        <v/>
      </c>
    </row>
    <row r="269" spans="1:6" x14ac:dyDescent="0.3">
      <c r="A269" s="13"/>
      <c r="B269" s="13"/>
      <c r="C269" s="18"/>
      <c r="D269" s="19" t="str">
        <f>IF($B269="","",IFERROR(INDEX(Ingredients!$B:$B,MATCH($B269,Ingredients!$A:$A,0))&amp;"",""))</f>
        <v/>
      </c>
      <c r="E269" s="16" t="str">
        <f>IF($B269="","",IFERROR(INDEX(Ingredients!$E:$E,MATCH($B269,Ingredients!$A:$A,0)),""))</f>
        <v/>
      </c>
      <c r="F269" s="16" t="str">
        <f t="shared" si="4"/>
        <v/>
      </c>
    </row>
    <row r="270" spans="1:6" x14ac:dyDescent="0.3">
      <c r="A270" s="13"/>
      <c r="B270" s="13"/>
      <c r="C270" s="18"/>
      <c r="D270" s="19" t="str">
        <f>IF($B270="","",IFERROR(INDEX(Ingredients!$B:$B,MATCH($B270,Ingredients!$A:$A,0))&amp;"",""))</f>
        <v/>
      </c>
      <c r="E270" s="16" t="str">
        <f>IF($B270="","",IFERROR(INDEX(Ingredients!$E:$E,MATCH($B270,Ingredients!$A:$A,0)),""))</f>
        <v/>
      </c>
      <c r="F270" s="16" t="str">
        <f t="shared" si="4"/>
        <v/>
      </c>
    </row>
    <row r="271" spans="1:6" x14ac:dyDescent="0.3">
      <c r="A271" s="13"/>
      <c r="B271" s="13"/>
      <c r="C271" s="18"/>
      <c r="D271" s="19" t="str">
        <f>IF($B271="","",IFERROR(INDEX(Ingredients!$B:$B,MATCH($B271,Ingredients!$A:$A,0))&amp;"",""))</f>
        <v/>
      </c>
      <c r="E271" s="16" t="str">
        <f>IF($B271="","",IFERROR(INDEX(Ingredients!$E:$E,MATCH($B271,Ingredients!$A:$A,0)),""))</f>
        <v/>
      </c>
      <c r="F271" s="16" t="str">
        <f t="shared" si="4"/>
        <v/>
      </c>
    </row>
    <row r="272" spans="1:6" x14ac:dyDescent="0.3">
      <c r="A272" s="13"/>
      <c r="B272" s="13"/>
      <c r="C272" s="18"/>
      <c r="D272" s="19" t="str">
        <f>IF($B272="","",IFERROR(INDEX(Ingredients!$B:$B,MATCH($B272,Ingredients!$A:$A,0))&amp;"",""))</f>
        <v/>
      </c>
      <c r="E272" s="16" t="str">
        <f>IF($B272="","",IFERROR(INDEX(Ingredients!$E:$E,MATCH($B272,Ingredients!$A:$A,0)),""))</f>
        <v/>
      </c>
      <c r="F272" s="16" t="str">
        <f t="shared" si="4"/>
        <v/>
      </c>
    </row>
    <row r="273" spans="1:6" x14ac:dyDescent="0.3">
      <c r="A273" s="13"/>
      <c r="B273" s="13"/>
      <c r="C273" s="18"/>
      <c r="D273" s="19" t="str">
        <f>IF($B273="","",IFERROR(INDEX(Ingredients!$B:$B,MATCH($B273,Ingredients!$A:$A,0))&amp;"",""))</f>
        <v/>
      </c>
      <c r="E273" s="16" t="str">
        <f>IF($B273="","",IFERROR(INDEX(Ingredients!$E:$E,MATCH($B273,Ingredients!$A:$A,0)),""))</f>
        <v/>
      </c>
      <c r="F273" s="16" t="str">
        <f t="shared" si="4"/>
        <v/>
      </c>
    </row>
    <row r="274" spans="1:6" x14ac:dyDescent="0.3">
      <c r="A274" s="13"/>
      <c r="B274" s="13"/>
      <c r="C274" s="18"/>
      <c r="D274" s="19" t="str">
        <f>IF($B274="","",IFERROR(INDEX(Ingredients!$B:$B,MATCH($B274,Ingredients!$A:$A,0))&amp;"",""))</f>
        <v/>
      </c>
      <c r="E274" s="16" t="str">
        <f>IF($B274="","",IFERROR(INDEX(Ingredients!$E:$E,MATCH($B274,Ingredients!$A:$A,0)),""))</f>
        <v/>
      </c>
      <c r="F274" s="16" t="str">
        <f t="shared" si="4"/>
        <v/>
      </c>
    </row>
    <row r="275" spans="1:6" x14ac:dyDescent="0.3">
      <c r="A275" s="13"/>
      <c r="B275" s="13"/>
      <c r="C275" s="18"/>
      <c r="D275" s="19" t="str">
        <f>IF($B275="","",IFERROR(INDEX(Ingredients!$B:$B,MATCH($B275,Ingredients!$A:$A,0))&amp;"",""))</f>
        <v/>
      </c>
      <c r="E275" s="16" t="str">
        <f>IF($B275="","",IFERROR(INDEX(Ingredients!$E:$E,MATCH($B275,Ingredients!$A:$A,0)),""))</f>
        <v/>
      </c>
      <c r="F275" s="16" t="str">
        <f t="shared" si="4"/>
        <v/>
      </c>
    </row>
    <row r="276" spans="1:6" x14ac:dyDescent="0.3">
      <c r="A276" s="13"/>
      <c r="B276" s="13"/>
      <c r="C276" s="18"/>
      <c r="D276" s="19" t="str">
        <f>IF($B276="","",IFERROR(INDEX(Ingredients!$B:$B,MATCH($B276,Ingredients!$A:$A,0))&amp;"",""))</f>
        <v/>
      </c>
      <c r="E276" s="16" t="str">
        <f>IF($B276="","",IFERROR(INDEX(Ingredients!$E:$E,MATCH($B276,Ingredients!$A:$A,0)),""))</f>
        <v/>
      </c>
      <c r="F276" s="16" t="str">
        <f t="shared" si="4"/>
        <v/>
      </c>
    </row>
    <row r="277" spans="1:6" x14ac:dyDescent="0.3">
      <c r="A277" s="13"/>
      <c r="B277" s="13"/>
      <c r="C277" s="18"/>
      <c r="D277" s="19" t="str">
        <f>IF($B277="","",IFERROR(INDEX(Ingredients!$B:$B,MATCH($B277,Ingredients!$A:$A,0))&amp;"",""))</f>
        <v/>
      </c>
      <c r="E277" s="16" t="str">
        <f>IF($B277="","",IFERROR(INDEX(Ingredients!$E:$E,MATCH($B277,Ingredients!$A:$A,0)),""))</f>
        <v/>
      </c>
      <c r="F277" s="16" t="str">
        <f t="shared" si="4"/>
        <v/>
      </c>
    </row>
    <row r="278" spans="1:6" x14ac:dyDescent="0.3">
      <c r="A278" s="13"/>
      <c r="B278" s="13"/>
      <c r="C278" s="18"/>
      <c r="D278" s="19" t="str">
        <f>IF($B278="","",IFERROR(INDEX(Ingredients!$B:$B,MATCH($B278,Ingredients!$A:$A,0))&amp;"",""))</f>
        <v/>
      </c>
      <c r="E278" s="16" t="str">
        <f>IF($B278="","",IFERROR(INDEX(Ingredients!$E:$E,MATCH($B278,Ingredients!$A:$A,0)),""))</f>
        <v/>
      </c>
      <c r="F278" s="16" t="str">
        <f t="shared" si="4"/>
        <v/>
      </c>
    </row>
    <row r="279" spans="1:6" x14ac:dyDescent="0.3">
      <c r="A279" s="13"/>
      <c r="B279" s="13"/>
      <c r="C279" s="18"/>
      <c r="D279" s="19" t="str">
        <f>IF($B279="","",IFERROR(INDEX(Ingredients!$B:$B,MATCH($B279,Ingredients!$A:$A,0))&amp;"",""))</f>
        <v/>
      </c>
      <c r="E279" s="16" t="str">
        <f>IF($B279="","",IFERROR(INDEX(Ingredients!$E:$E,MATCH($B279,Ingredients!$A:$A,0)),""))</f>
        <v/>
      </c>
      <c r="F279" s="16" t="str">
        <f t="shared" si="4"/>
        <v/>
      </c>
    </row>
    <row r="280" spans="1:6" x14ac:dyDescent="0.3">
      <c r="A280" s="13"/>
      <c r="B280" s="13"/>
      <c r="C280" s="18"/>
      <c r="D280" s="19" t="str">
        <f>IF($B280="","",IFERROR(INDEX(Ingredients!$B:$B,MATCH($B280,Ingredients!$A:$A,0))&amp;"",""))</f>
        <v/>
      </c>
      <c r="E280" s="16" t="str">
        <f>IF($B280="","",IFERROR(INDEX(Ingredients!$E:$E,MATCH($B280,Ingredients!$A:$A,0)),""))</f>
        <v/>
      </c>
      <c r="F280" s="16" t="str">
        <f t="shared" si="4"/>
        <v/>
      </c>
    </row>
    <row r="281" spans="1:6" x14ac:dyDescent="0.3">
      <c r="A281" s="13"/>
      <c r="B281" s="13"/>
      <c r="C281" s="18"/>
      <c r="D281" s="19" t="str">
        <f>IF($B281="","",IFERROR(INDEX(Ingredients!$B:$B,MATCH($B281,Ingredients!$A:$A,0))&amp;"",""))</f>
        <v/>
      </c>
      <c r="E281" s="16" t="str">
        <f>IF($B281="","",IFERROR(INDEX(Ingredients!$E:$E,MATCH($B281,Ingredients!$A:$A,0)),""))</f>
        <v/>
      </c>
      <c r="F281" s="16" t="str">
        <f t="shared" si="4"/>
        <v/>
      </c>
    </row>
    <row r="282" spans="1:6" x14ac:dyDescent="0.3">
      <c r="A282" s="13"/>
      <c r="B282" s="13"/>
      <c r="C282" s="18"/>
      <c r="D282" s="19" t="str">
        <f>IF($B282="","",IFERROR(INDEX(Ingredients!$B:$B,MATCH($B282,Ingredients!$A:$A,0))&amp;"",""))</f>
        <v/>
      </c>
      <c r="E282" s="16" t="str">
        <f>IF($B282="","",IFERROR(INDEX(Ingredients!$E:$E,MATCH($B282,Ingredients!$A:$A,0)),""))</f>
        <v/>
      </c>
      <c r="F282" s="16" t="str">
        <f t="shared" si="4"/>
        <v/>
      </c>
    </row>
    <row r="283" spans="1:6" x14ac:dyDescent="0.3">
      <c r="A283" s="13"/>
      <c r="B283" s="13"/>
      <c r="C283" s="18"/>
      <c r="D283" s="19" t="str">
        <f>IF($B283="","",IFERROR(INDEX(Ingredients!$B:$B,MATCH($B283,Ingredients!$A:$A,0))&amp;"",""))</f>
        <v/>
      </c>
      <c r="E283" s="16" t="str">
        <f>IF($B283="","",IFERROR(INDEX(Ingredients!$E:$E,MATCH($B283,Ingredients!$A:$A,0)),""))</f>
        <v/>
      </c>
      <c r="F283" s="16" t="str">
        <f t="shared" si="4"/>
        <v/>
      </c>
    </row>
    <row r="284" spans="1:6" x14ac:dyDescent="0.3">
      <c r="A284" s="13"/>
      <c r="B284" s="13"/>
      <c r="C284" s="18"/>
      <c r="D284" s="19" t="str">
        <f>IF($B284="","",IFERROR(INDEX(Ingredients!$B:$B,MATCH($B284,Ingredients!$A:$A,0))&amp;"",""))</f>
        <v/>
      </c>
      <c r="E284" s="16" t="str">
        <f>IF($B284="","",IFERROR(INDEX(Ingredients!$E:$E,MATCH($B284,Ingredients!$A:$A,0)),""))</f>
        <v/>
      </c>
      <c r="F284" s="16" t="str">
        <f t="shared" si="4"/>
        <v/>
      </c>
    </row>
    <row r="285" spans="1:6" x14ac:dyDescent="0.3">
      <c r="A285" s="13"/>
      <c r="B285" s="13"/>
      <c r="C285" s="18"/>
      <c r="D285" s="19" t="str">
        <f>IF($B285="","",IFERROR(INDEX(Ingredients!$B:$B,MATCH($B285,Ingredients!$A:$A,0))&amp;"",""))</f>
        <v/>
      </c>
      <c r="E285" s="16" t="str">
        <f>IF($B285="","",IFERROR(INDEX(Ingredients!$E:$E,MATCH($B285,Ingredients!$A:$A,0)),""))</f>
        <v/>
      </c>
      <c r="F285" s="16" t="str">
        <f t="shared" si="4"/>
        <v/>
      </c>
    </row>
    <row r="286" spans="1:6" x14ac:dyDescent="0.3">
      <c r="A286" s="13"/>
      <c r="B286" s="13"/>
      <c r="C286" s="18"/>
      <c r="D286" s="19" t="str">
        <f>IF($B286="","",IFERROR(INDEX(Ingredients!$B:$B,MATCH($B286,Ingredients!$A:$A,0))&amp;"",""))</f>
        <v/>
      </c>
      <c r="E286" s="16" t="str">
        <f>IF($B286="","",IFERROR(INDEX(Ingredients!$E:$E,MATCH($B286,Ingredients!$A:$A,0)),""))</f>
        <v/>
      </c>
      <c r="F286" s="16" t="str">
        <f t="shared" si="4"/>
        <v/>
      </c>
    </row>
    <row r="287" spans="1:6" x14ac:dyDescent="0.3">
      <c r="A287" s="13"/>
      <c r="B287" s="13"/>
      <c r="C287" s="18"/>
      <c r="D287" s="19" t="str">
        <f>IF($B287="","",IFERROR(INDEX(Ingredients!$B:$B,MATCH($B287,Ingredients!$A:$A,0))&amp;"",""))</f>
        <v/>
      </c>
      <c r="E287" s="16" t="str">
        <f>IF($B287="","",IFERROR(INDEX(Ingredients!$E:$E,MATCH($B287,Ingredients!$A:$A,0)),""))</f>
        <v/>
      </c>
      <c r="F287" s="16" t="str">
        <f t="shared" si="4"/>
        <v/>
      </c>
    </row>
    <row r="288" spans="1:6" x14ac:dyDescent="0.3">
      <c r="A288" s="13"/>
      <c r="B288" s="13"/>
      <c r="C288" s="18"/>
      <c r="D288" s="19" t="str">
        <f>IF($B288="","",IFERROR(INDEX(Ingredients!$B:$B,MATCH($B288,Ingredients!$A:$A,0))&amp;"",""))</f>
        <v/>
      </c>
      <c r="E288" s="16" t="str">
        <f>IF($B288="","",IFERROR(INDEX(Ingredients!$E:$E,MATCH($B288,Ingredients!$A:$A,0)),""))</f>
        <v/>
      </c>
      <c r="F288" s="16" t="str">
        <f t="shared" si="4"/>
        <v/>
      </c>
    </row>
    <row r="289" spans="1:6" x14ac:dyDescent="0.3">
      <c r="A289" s="13"/>
      <c r="B289" s="13"/>
      <c r="C289" s="18"/>
      <c r="D289" s="19" t="str">
        <f>IF($B289="","",IFERROR(INDEX(Ingredients!$B:$B,MATCH($B289,Ingredients!$A:$A,0))&amp;"",""))</f>
        <v/>
      </c>
      <c r="E289" s="16" t="str">
        <f>IF($B289="","",IFERROR(INDEX(Ingredients!$E:$E,MATCH($B289,Ingredients!$A:$A,0)),""))</f>
        <v/>
      </c>
      <c r="F289" s="16" t="str">
        <f t="shared" si="4"/>
        <v/>
      </c>
    </row>
    <row r="290" spans="1:6" x14ac:dyDescent="0.3">
      <c r="A290" s="13"/>
      <c r="B290" s="13"/>
      <c r="C290" s="18"/>
      <c r="D290" s="19" t="str">
        <f>IF($B290="","",IFERROR(INDEX(Ingredients!$B:$B,MATCH($B290,Ingredients!$A:$A,0))&amp;"",""))</f>
        <v/>
      </c>
      <c r="E290" s="16" t="str">
        <f>IF($B290="","",IFERROR(INDEX(Ingredients!$E:$E,MATCH($B290,Ingredients!$A:$A,0)),""))</f>
        <v/>
      </c>
      <c r="F290" s="16" t="str">
        <f t="shared" si="4"/>
        <v/>
      </c>
    </row>
    <row r="291" spans="1:6" x14ac:dyDescent="0.3">
      <c r="A291" s="13"/>
      <c r="B291" s="13"/>
      <c r="C291" s="18"/>
      <c r="D291" s="19" t="str">
        <f>IF($B291="","",IFERROR(INDEX(Ingredients!$B:$B,MATCH($B291,Ingredients!$A:$A,0))&amp;"",""))</f>
        <v/>
      </c>
      <c r="E291" s="16" t="str">
        <f>IF($B291="","",IFERROR(INDEX(Ingredients!$E:$E,MATCH($B291,Ingredients!$A:$A,0)),""))</f>
        <v/>
      </c>
      <c r="F291" s="16" t="str">
        <f t="shared" si="4"/>
        <v/>
      </c>
    </row>
    <row r="292" spans="1:6" x14ac:dyDescent="0.3">
      <c r="A292" s="13"/>
      <c r="B292" s="13"/>
      <c r="C292" s="18"/>
      <c r="D292" s="19" t="str">
        <f>IF($B292="","",IFERROR(INDEX(Ingredients!$B:$B,MATCH($B292,Ingredients!$A:$A,0))&amp;"",""))</f>
        <v/>
      </c>
      <c r="E292" s="16" t="str">
        <f>IF($B292="","",IFERROR(INDEX(Ingredients!$E:$E,MATCH($B292,Ingredients!$A:$A,0)),""))</f>
        <v/>
      </c>
      <c r="F292" s="16" t="str">
        <f t="shared" si="4"/>
        <v/>
      </c>
    </row>
    <row r="293" spans="1:6" x14ac:dyDescent="0.3">
      <c r="A293" s="13"/>
      <c r="B293" s="13"/>
      <c r="C293" s="18"/>
      <c r="D293" s="19" t="str">
        <f>IF($B293="","",IFERROR(INDEX(Ingredients!$B:$B,MATCH($B293,Ingredients!$A:$A,0))&amp;"",""))</f>
        <v/>
      </c>
      <c r="E293" s="16" t="str">
        <f>IF($B293="","",IFERROR(INDEX(Ingredients!$E:$E,MATCH($B293,Ingredients!$A:$A,0)),""))</f>
        <v/>
      </c>
      <c r="F293" s="16" t="str">
        <f t="shared" si="4"/>
        <v/>
      </c>
    </row>
    <row r="294" spans="1:6" x14ac:dyDescent="0.3">
      <c r="A294" s="13"/>
      <c r="B294" s="13"/>
      <c r="C294" s="18"/>
      <c r="D294" s="19" t="str">
        <f>IF($B294="","",IFERROR(INDEX(Ingredients!$B:$B,MATCH($B294,Ingredients!$A:$A,0))&amp;"",""))</f>
        <v/>
      </c>
      <c r="E294" s="16" t="str">
        <f>IF($B294="","",IFERROR(INDEX(Ingredients!$E:$E,MATCH($B294,Ingredients!$A:$A,0)),""))</f>
        <v/>
      </c>
      <c r="F294" s="16" t="str">
        <f t="shared" si="4"/>
        <v/>
      </c>
    </row>
    <row r="295" spans="1:6" x14ac:dyDescent="0.3">
      <c r="A295" s="13"/>
      <c r="B295" s="13"/>
      <c r="C295" s="18"/>
      <c r="D295" s="19" t="str">
        <f>IF($B295="","",IFERROR(INDEX(Ingredients!$B:$B,MATCH($B295,Ingredients!$A:$A,0))&amp;"",""))</f>
        <v/>
      </c>
      <c r="E295" s="16" t="str">
        <f>IF($B295="","",IFERROR(INDEX(Ingredients!$E:$E,MATCH($B295,Ingredients!$A:$A,0)),""))</f>
        <v/>
      </c>
      <c r="F295" s="16" t="str">
        <f t="shared" si="4"/>
        <v/>
      </c>
    </row>
    <row r="296" spans="1:6" x14ac:dyDescent="0.3">
      <c r="A296" s="13"/>
      <c r="B296" s="13"/>
      <c r="C296" s="18"/>
      <c r="D296" s="19" t="str">
        <f>IF($B296="","",IFERROR(INDEX(Ingredients!$B:$B,MATCH($B296,Ingredients!$A:$A,0))&amp;"",""))</f>
        <v/>
      </c>
      <c r="E296" s="16" t="str">
        <f>IF($B296="","",IFERROR(INDEX(Ingredients!$E:$E,MATCH($B296,Ingredients!$A:$A,0)),""))</f>
        <v/>
      </c>
      <c r="F296" s="16" t="str">
        <f t="shared" si="4"/>
        <v/>
      </c>
    </row>
    <row r="297" spans="1:6" x14ac:dyDescent="0.3">
      <c r="A297" s="13"/>
      <c r="B297" s="13"/>
      <c r="C297" s="18"/>
      <c r="D297" s="19" t="str">
        <f>IF($B297="","",IFERROR(INDEX(Ingredients!$B:$B,MATCH($B297,Ingredients!$A:$A,0))&amp;"",""))</f>
        <v/>
      </c>
      <c r="E297" s="16" t="str">
        <f>IF($B297="","",IFERROR(INDEX(Ingredients!$E:$E,MATCH($B297,Ingredients!$A:$A,0)),""))</f>
        <v/>
      </c>
      <c r="F297" s="16" t="str">
        <f t="shared" si="4"/>
        <v/>
      </c>
    </row>
    <row r="298" spans="1:6" x14ac:dyDescent="0.3">
      <c r="A298" s="13"/>
      <c r="B298" s="13"/>
      <c r="C298" s="18"/>
      <c r="D298" s="19" t="str">
        <f>IF($B298="","",IFERROR(INDEX(Ingredients!$B:$B,MATCH($B298,Ingredients!$A:$A,0))&amp;"",""))</f>
        <v/>
      </c>
      <c r="E298" s="16" t="str">
        <f>IF($B298="","",IFERROR(INDEX(Ingredients!$E:$E,MATCH($B298,Ingredients!$A:$A,0)),""))</f>
        <v/>
      </c>
      <c r="F298" s="16" t="str">
        <f t="shared" si="4"/>
        <v/>
      </c>
    </row>
    <row r="299" spans="1:6" x14ac:dyDescent="0.3">
      <c r="A299" s="13"/>
      <c r="B299" s="13"/>
      <c r="C299" s="18"/>
      <c r="D299" s="19" t="str">
        <f>IF($B299="","",IFERROR(INDEX(Ingredients!$B:$B,MATCH($B299,Ingredients!$A:$A,0))&amp;"",""))</f>
        <v/>
      </c>
      <c r="E299" s="16" t="str">
        <f>IF($B299="","",IFERROR(INDEX(Ingredients!$E:$E,MATCH($B299,Ingredients!$A:$A,0)),""))</f>
        <v/>
      </c>
      <c r="F299" s="16" t="str">
        <f t="shared" si="4"/>
        <v/>
      </c>
    </row>
    <row r="300" spans="1:6" x14ac:dyDescent="0.3">
      <c r="A300" s="13"/>
      <c r="B300" s="13"/>
      <c r="C300" s="18"/>
      <c r="D300" s="19" t="str">
        <f>IF($B300="","",IFERROR(INDEX(Ingredients!$B:$B,MATCH($B300,Ingredients!$A:$A,0))&amp;"",""))</f>
        <v/>
      </c>
      <c r="E300" s="16" t="str">
        <f>IF($B300="","",IFERROR(INDEX(Ingredients!$E:$E,MATCH($B300,Ingredients!$A:$A,0)),""))</f>
        <v/>
      </c>
      <c r="F300" s="16" t="str">
        <f t="shared" si="4"/>
        <v/>
      </c>
    </row>
    <row r="301" spans="1:6" x14ac:dyDescent="0.3">
      <c r="A301" s="13"/>
      <c r="B301" s="13"/>
      <c r="C301" s="18"/>
      <c r="D301" s="19" t="str">
        <f>IF($B301="","",IFERROR(INDEX(Ingredients!$B:$B,MATCH($B301,Ingredients!$A:$A,0))&amp;"",""))</f>
        <v/>
      </c>
      <c r="E301" s="16" t="str">
        <f>IF($B301="","",IFERROR(INDEX(Ingredients!$E:$E,MATCH($B301,Ingredients!$A:$A,0)),""))</f>
        <v/>
      </c>
      <c r="F301" s="16" t="str">
        <f t="shared" si="4"/>
        <v/>
      </c>
    </row>
    <row r="302" spans="1:6" x14ac:dyDescent="0.3">
      <c r="A302" s="13"/>
      <c r="B302" s="13"/>
      <c r="C302" s="18"/>
      <c r="D302" s="19" t="str">
        <f>IF($B302="","",IFERROR(INDEX(Ingredients!$B:$B,MATCH($B302,Ingredients!$A:$A,0))&amp;"",""))</f>
        <v/>
      </c>
      <c r="E302" s="16" t="str">
        <f>IF($B302="","",IFERROR(INDEX(Ingredients!$E:$E,MATCH($B302,Ingredients!$A:$A,0)),""))</f>
        <v/>
      </c>
      <c r="F302" s="16" t="str">
        <f t="shared" si="4"/>
        <v/>
      </c>
    </row>
    <row r="303" spans="1:6" x14ac:dyDescent="0.3">
      <c r="A303" s="13"/>
      <c r="B303" s="13"/>
      <c r="C303" s="18"/>
      <c r="D303" s="19" t="str">
        <f>IF($B303="","",IFERROR(INDEX(Ingredients!$B:$B,MATCH($B303,Ingredients!$A:$A,0))&amp;"",""))</f>
        <v/>
      </c>
      <c r="E303" s="16" t="str">
        <f>IF($B303="","",IFERROR(INDEX(Ingredients!$E:$E,MATCH($B303,Ingredients!$A:$A,0)),""))</f>
        <v/>
      </c>
      <c r="F303" s="16" t="str">
        <f t="shared" si="4"/>
        <v/>
      </c>
    </row>
    <row r="304" spans="1:6" x14ac:dyDescent="0.3">
      <c r="A304" s="13"/>
      <c r="B304" s="13"/>
      <c r="C304" s="18"/>
      <c r="D304" s="19" t="str">
        <f>IF($B304="","",IFERROR(INDEX(Ingredients!$B:$B,MATCH($B304,Ingredients!$A:$A,0))&amp;"",""))</f>
        <v/>
      </c>
      <c r="E304" s="16" t="str">
        <f>IF($B304="","",IFERROR(INDEX(Ingredients!$E:$E,MATCH($B304,Ingredients!$A:$A,0)),""))</f>
        <v/>
      </c>
      <c r="F304" s="16" t="str">
        <f t="shared" si="4"/>
        <v/>
      </c>
    </row>
    <row r="305" spans="1:6" x14ac:dyDescent="0.3">
      <c r="A305" s="13"/>
      <c r="B305" s="13"/>
      <c r="C305" s="18"/>
      <c r="D305" s="19" t="str">
        <f>IF($B305="","",IFERROR(INDEX(Ingredients!$B:$B,MATCH($B305,Ingredients!$A:$A,0))&amp;"",""))</f>
        <v/>
      </c>
      <c r="E305" s="16" t="str">
        <f>IF($B305="","",IFERROR(INDEX(Ingredients!$E:$E,MATCH($B305,Ingredients!$A:$A,0)),""))</f>
        <v/>
      </c>
      <c r="F305" s="16" t="str">
        <f t="shared" si="4"/>
        <v/>
      </c>
    </row>
    <row r="306" spans="1:6" x14ac:dyDescent="0.3">
      <c r="A306" s="13"/>
      <c r="B306" s="13"/>
      <c r="C306" s="18"/>
      <c r="D306" s="19" t="str">
        <f>IF($B306="","",IFERROR(INDEX(Ingredients!$B:$B,MATCH($B306,Ingredients!$A:$A,0))&amp;"",""))</f>
        <v/>
      </c>
      <c r="E306" s="16" t="str">
        <f>IF($B306="","",IFERROR(INDEX(Ingredients!$E:$E,MATCH($B306,Ingredients!$A:$A,0)),""))</f>
        <v/>
      </c>
      <c r="F306" s="16" t="str">
        <f t="shared" si="4"/>
        <v/>
      </c>
    </row>
    <row r="307" spans="1:6" x14ac:dyDescent="0.3">
      <c r="A307" s="13"/>
      <c r="B307" s="13"/>
      <c r="C307" s="18"/>
      <c r="D307" s="19" t="str">
        <f>IF($B307="","",IFERROR(INDEX(Ingredients!$B:$B,MATCH($B307,Ingredients!$A:$A,0))&amp;"",""))</f>
        <v/>
      </c>
      <c r="E307" s="16" t="str">
        <f>IF($B307="","",IFERROR(INDEX(Ingredients!$E:$E,MATCH($B307,Ingredients!$A:$A,0)),""))</f>
        <v/>
      </c>
      <c r="F307" s="16" t="str">
        <f t="shared" si="4"/>
        <v/>
      </c>
    </row>
    <row r="308" spans="1:6" x14ac:dyDescent="0.3">
      <c r="A308" s="13"/>
      <c r="B308" s="13"/>
      <c r="C308" s="18"/>
      <c r="D308" s="19" t="str">
        <f>IF($B308="","",IFERROR(INDEX(Ingredients!$B:$B,MATCH($B308,Ingredients!$A:$A,0))&amp;"",""))</f>
        <v/>
      </c>
      <c r="E308" s="16" t="str">
        <f>IF($B308="","",IFERROR(INDEX(Ingredients!$E:$E,MATCH($B308,Ingredients!$A:$A,0)),""))</f>
        <v/>
      </c>
      <c r="F308" s="16" t="str">
        <f t="shared" si="4"/>
        <v/>
      </c>
    </row>
    <row r="309" spans="1:6" x14ac:dyDescent="0.3">
      <c r="A309" s="13"/>
      <c r="B309" s="13"/>
      <c r="C309" s="18"/>
      <c r="D309" s="19" t="str">
        <f>IF($B309="","",IFERROR(INDEX(Ingredients!$B:$B,MATCH($B309,Ingredients!$A:$A,0))&amp;"",""))</f>
        <v/>
      </c>
      <c r="E309" s="16" t="str">
        <f>IF($B309="","",IFERROR(INDEX(Ingredients!$E:$E,MATCH($B309,Ingredients!$A:$A,0)),""))</f>
        <v/>
      </c>
      <c r="F309" s="16" t="str">
        <f t="shared" si="4"/>
        <v/>
      </c>
    </row>
    <row r="310" spans="1:6" x14ac:dyDescent="0.3">
      <c r="A310" s="13"/>
      <c r="B310" s="13"/>
      <c r="C310" s="18"/>
      <c r="D310" s="19" t="str">
        <f>IF($B310="","",IFERROR(INDEX(Ingredients!$B:$B,MATCH($B310,Ingredients!$A:$A,0))&amp;"",""))</f>
        <v/>
      </c>
      <c r="E310" s="16" t="str">
        <f>IF($B310="","",IFERROR(INDEX(Ingredients!$E:$E,MATCH($B310,Ingredients!$A:$A,0)),""))</f>
        <v/>
      </c>
      <c r="F310" s="16" t="str">
        <f t="shared" si="4"/>
        <v/>
      </c>
    </row>
    <row r="311" spans="1:6" x14ac:dyDescent="0.3">
      <c r="A311" s="13"/>
      <c r="B311" s="13"/>
      <c r="C311" s="18"/>
      <c r="D311" s="19" t="str">
        <f>IF($B311="","",IFERROR(INDEX(Ingredients!$B:$B,MATCH($B311,Ingredients!$A:$A,0))&amp;"",""))</f>
        <v/>
      </c>
      <c r="E311" s="16" t="str">
        <f>IF($B311="","",IFERROR(INDEX(Ingredients!$E:$E,MATCH($B311,Ingredients!$A:$A,0)),""))</f>
        <v/>
      </c>
      <c r="F311" s="16" t="str">
        <f t="shared" si="4"/>
        <v/>
      </c>
    </row>
    <row r="312" spans="1:6" x14ac:dyDescent="0.3">
      <c r="A312" s="13"/>
      <c r="B312" s="13"/>
      <c r="C312" s="18"/>
      <c r="D312" s="19" t="str">
        <f>IF($B312="","",IFERROR(INDEX(Ingredients!$B:$B,MATCH($B312,Ingredients!$A:$A,0))&amp;"",""))</f>
        <v/>
      </c>
      <c r="E312" s="16" t="str">
        <f>IF($B312="","",IFERROR(INDEX(Ingredients!$E:$E,MATCH($B312,Ingredients!$A:$A,0)),""))</f>
        <v/>
      </c>
      <c r="F312" s="16" t="str">
        <f t="shared" si="4"/>
        <v/>
      </c>
    </row>
    <row r="313" spans="1:6" x14ac:dyDescent="0.3">
      <c r="A313" s="13"/>
      <c r="B313" s="13"/>
      <c r="C313" s="18"/>
      <c r="D313" s="19" t="str">
        <f>IF($B313="","",IFERROR(INDEX(Ingredients!$B:$B,MATCH($B313,Ingredients!$A:$A,0))&amp;"",""))</f>
        <v/>
      </c>
      <c r="E313" s="16" t="str">
        <f>IF($B313="","",IFERROR(INDEX(Ingredients!$E:$E,MATCH($B313,Ingredients!$A:$A,0)),""))</f>
        <v/>
      </c>
      <c r="F313" s="16" t="str">
        <f t="shared" si="4"/>
        <v/>
      </c>
    </row>
    <row r="314" spans="1:6" x14ac:dyDescent="0.3">
      <c r="A314" s="13"/>
      <c r="B314" s="13"/>
      <c r="C314" s="18"/>
      <c r="D314" s="19" t="str">
        <f>IF($B314="","",IFERROR(INDEX(Ingredients!$B:$B,MATCH($B314,Ingredients!$A:$A,0))&amp;"",""))</f>
        <v/>
      </c>
      <c r="E314" s="16" t="str">
        <f>IF($B314="","",IFERROR(INDEX(Ingredients!$E:$E,MATCH($B314,Ingredients!$A:$A,0)),""))</f>
        <v/>
      </c>
      <c r="F314" s="16" t="str">
        <f t="shared" si="4"/>
        <v/>
      </c>
    </row>
    <row r="315" spans="1:6" x14ac:dyDescent="0.3">
      <c r="A315" s="13"/>
      <c r="B315" s="13"/>
      <c r="C315" s="18"/>
      <c r="D315" s="19" t="str">
        <f>IF($B315="","",IFERROR(INDEX(Ingredients!$B:$B,MATCH($B315,Ingredients!$A:$A,0))&amp;"",""))</f>
        <v/>
      </c>
      <c r="E315" s="16" t="str">
        <f>IF($B315="","",IFERROR(INDEX(Ingredients!$E:$E,MATCH($B315,Ingredients!$A:$A,0)),""))</f>
        <v/>
      </c>
      <c r="F315" s="16" t="str">
        <f t="shared" si="4"/>
        <v/>
      </c>
    </row>
    <row r="316" spans="1:6" x14ac:dyDescent="0.3">
      <c r="A316" s="13"/>
      <c r="B316" s="13"/>
      <c r="C316" s="18"/>
      <c r="D316" s="19" t="str">
        <f>IF($B316="","",IFERROR(INDEX(Ingredients!$B:$B,MATCH($B316,Ingredients!$A:$A,0))&amp;"",""))</f>
        <v/>
      </c>
      <c r="E316" s="16" t="str">
        <f>IF($B316="","",IFERROR(INDEX(Ingredients!$E:$E,MATCH($B316,Ingredients!$A:$A,0)),""))</f>
        <v/>
      </c>
      <c r="F316" s="16" t="str">
        <f t="shared" si="4"/>
        <v/>
      </c>
    </row>
    <row r="317" spans="1:6" x14ac:dyDescent="0.3">
      <c r="A317" s="13"/>
      <c r="B317" s="13"/>
      <c r="C317" s="18"/>
      <c r="D317" s="19" t="str">
        <f>IF($B317="","",IFERROR(INDEX(Ingredients!$B:$B,MATCH($B317,Ingredients!$A:$A,0))&amp;"",""))</f>
        <v/>
      </c>
      <c r="E317" s="16" t="str">
        <f>IF($B317="","",IFERROR(INDEX(Ingredients!$E:$E,MATCH($B317,Ingredients!$A:$A,0)),""))</f>
        <v/>
      </c>
      <c r="F317" s="16" t="str">
        <f t="shared" si="4"/>
        <v/>
      </c>
    </row>
    <row r="318" spans="1:6" x14ac:dyDescent="0.3">
      <c r="A318" s="13"/>
      <c r="B318" s="13"/>
      <c r="C318" s="18"/>
      <c r="D318" s="19" t="str">
        <f>IF($B318="","",IFERROR(INDEX(Ingredients!$B:$B,MATCH($B318,Ingredients!$A:$A,0))&amp;"",""))</f>
        <v/>
      </c>
      <c r="E318" s="16" t="str">
        <f>IF($B318="","",IFERROR(INDEX(Ingredients!$E:$E,MATCH($B318,Ingredients!$A:$A,0)),""))</f>
        <v/>
      </c>
      <c r="F318" s="16" t="str">
        <f t="shared" si="4"/>
        <v/>
      </c>
    </row>
    <row r="319" spans="1:6" x14ac:dyDescent="0.3">
      <c r="A319" s="13"/>
      <c r="B319" s="13"/>
      <c r="C319" s="18"/>
      <c r="D319" s="19" t="str">
        <f>IF($B319="","",IFERROR(INDEX(Ingredients!$B:$B,MATCH($B319,Ingredients!$A:$A,0))&amp;"",""))</f>
        <v/>
      </c>
      <c r="E319" s="16" t="str">
        <f>IF($B319="","",IFERROR(INDEX(Ingredients!$E:$E,MATCH($B319,Ingredients!$A:$A,0)),""))</f>
        <v/>
      </c>
      <c r="F319" s="16" t="str">
        <f t="shared" si="4"/>
        <v/>
      </c>
    </row>
    <row r="320" spans="1:6" x14ac:dyDescent="0.3">
      <c r="A320" s="13"/>
      <c r="B320" s="13"/>
      <c r="C320" s="18"/>
      <c r="D320" s="19" t="str">
        <f>IF($B320="","",IFERROR(INDEX(Ingredients!$B:$B,MATCH($B320,Ingredients!$A:$A,0))&amp;"",""))</f>
        <v/>
      </c>
      <c r="E320" s="16" t="str">
        <f>IF($B320="","",IFERROR(INDEX(Ingredients!$E:$E,MATCH($B320,Ingredients!$A:$A,0)),""))</f>
        <v/>
      </c>
      <c r="F320" s="16" t="str">
        <f t="shared" si="4"/>
        <v/>
      </c>
    </row>
    <row r="321" spans="1:6" x14ac:dyDescent="0.3">
      <c r="A321" s="13"/>
      <c r="B321" s="13"/>
      <c r="C321" s="18"/>
      <c r="D321" s="19" t="str">
        <f>IF($B321="","",IFERROR(INDEX(Ingredients!$B:$B,MATCH($B321,Ingredients!$A:$A,0))&amp;"",""))</f>
        <v/>
      </c>
      <c r="E321" s="16" t="str">
        <f>IF($B321="","",IFERROR(INDEX(Ingredients!$E:$E,MATCH($B321,Ingredients!$A:$A,0)),""))</f>
        <v/>
      </c>
      <c r="F321" s="16" t="str">
        <f t="shared" si="4"/>
        <v/>
      </c>
    </row>
    <row r="322" spans="1:6" x14ac:dyDescent="0.3">
      <c r="A322" s="13"/>
      <c r="B322" s="13"/>
      <c r="C322" s="18"/>
      <c r="D322" s="19" t="str">
        <f>IF($B322="","",IFERROR(INDEX(Ingredients!$B:$B,MATCH($B322,Ingredients!$A:$A,0))&amp;"",""))</f>
        <v/>
      </c>
      <c r="E322" s="16" t="str">
        <f>IF($B322="","",IFERROR(INDEX(Ingredients!$E:$E,MATCH($B322,Ingredients!$A:$A,0)),""))</f>
        <v/>
      </c>
      <c r="F322" s="16" t="str">
        <f t="shared" si="4"/>
        <v/>
      </c>
    </row>
    <row r="323" spans="1:6" x14ac:dyDescent="0.3">
      <c r="A323" s="13"/>
      <c r="B323" s="13"/>
      <c r="C323" s="18"/>
      <c r="D323" s="19" t="str">
        <f>IF($B323="","",IFERROR(INDEX(Ingredients!$B:$B,MATCH($B323,Ingredients!$A:$A,0))&amp;"",""))</f>
        <v/>
      </c>
      <c r="E323" s="16" t="str">
        <f>IF($B323="","",IFERROR(INDEX(Ingredients!$E:$E,MATCH($B323,Ingredients!$A:$A,0)),""))</f>
        <v/>
      </c>
      <c r="F323" s="16" t="str">
        <f t="shared" si="4"/>
        <v/>
      </c>
    </row>
    <row r="324" spans="1:6" x14ac:dyDescent="0.3">
      <c r="A324" s="13"/>
      <c r="B324" s="13"/>
      <c r="C324" s="18"/>
      <c r="D324" s="19" t="str">
        <f>IF($B324="","",IFERROR(INDEX(Ingredients!$B:$B,MATCH($B324,Ingredients!$A:$A,0))&amp;"",""))</f>
        <v/>
      </c>
      <c r="E324" s="16" t="str">
        <f>IF($B324="","",IFERROR(INDEX(Ingredients!$E:$E,MATCH($B324,Ingredients!$A:$A,0)),""))</f>
        <v/>
      </c>
      <c r="F324" s="16" t="str">
        <f t="shared" ref="F324:F387" si="5">IF(OR($C324="",N($E324)=0),"",ROUND(N($C324)*$E324,2))</f>
        <v/>
      </c>
    </row>
    <row r="325" spans="1:6" x14ac:dyDescent="0.3">
      <c r="A325" s="13"/>
      <c r="B325" s="13"/>
      <c r="C325" s="18"/>
      <c r="D325" s="19" t="str">
        <f>IF($B325="","",IFERROR(INDEX(Ingredients!$B:$B,MATCH($B325,Ingredients!$A:$A,0))&amp;"",""))</f>
        <v/>
      </c>
      <c r="E325" s="16" t="str">
        <f>IF($B325="","",IFERROR(INDEX(Ingredients!$E:$E,MATCH($B325,Ingredients!$A:$A,0)),""))</f>
        <v/>
      </c>
      <c r="F325" s="16" t="str">
        <f t="shared" si="5"/>
        <v/>
      </c>
    </row>
    <row r="326" spans="1:6" x14ac:dyDescent="0.3">
      <c r="A326" s="13"/>
      <c r="B326" s="13"/>
      <c r="C326" s="18"/>
      <c r="D326" s="19" t="str">
        <f>IF($B326="","",IFERROR(INDEX(Ingredients!$B:$B,MATCH($B326,Ingredients!$A:$A,0))&amp;"",""))</f>
        <v/>
      </c>
      <c r="E326" s="16" t="str">
        <f>IF($B326="","",IFERROR(INDEX(Ingredients!$E:$E,MATCH($B326,Ingredients!$A:$A,0)),""))</f>
        <v/>
      </c>
      <c r="F326" s="16" t="str">
        <f t="shared" si="5"/>
        <v/>
      </c>
    </row>
    <row r="327" spans="1:6" x14ac:dyDescent="0.3">
      <c r="A327" s="13"/>
      <c r="B327" s="13"/>
      <c r="C327" s="18"/>
      <c r="D327" s="19" t="str">
        <f>IF($B327="","",IFERROR(INDEX(Ingredients!$B:$B,MATCH($B327,Ingredients!$A:$A,0))&amp;"",""))</f>
        <v/>
      </c>
      <c r="E327" s="16" t="str">
        <f>IF($B327="","",IFERROR(INDEX(Ingredients!$E:$E,MATCH($B327,Ingredients!$A:$A,0)),""))</f>
        <v/>
      </c>
      <c r="F327" s="16" t="str">
        <f t="shared" si="5"/>
        <v/>
      </c>
    </row>
    <row r="328" spans="1:6" x14ac:dyDescent="0.3">
      <c r="A328" s="13"/>
      <c r="B328" s="13"/>
      <c r="C328" s="18"/>
      <c r="D328" s="19" t="str">
        <f>IF($B328="","",IFERROR(INDEX(Ingredients!$B:$B,MATCH($B328,Ingredients!$A:$A,0))&amp;"",""))</f>
        <v/>
      </c>
      <c r="E328" s="16" t="str">
        <f>IF($B328="","",IFERROR(INDEX(Ingredients!$E:$E,MATCH($B328,Ingredients!$A:$A,0)),""))</f>
        <v/>
      </c>
      <c r="F328" s="16" t="str">
        <f t="shared" si="5"/>
        <v/>
      </c>
    </row>
    <row r="329" spans="1:6" x14ac:dyDescent="0.3">
      <c r="A329" s="13"/>
      <c r="B329" s="13"/>
      <c r="C329" s="18"/>
      <c r="D329" s="19" t="str">
        <f>IF($B329="","",IFERROR(INDEX(Ingredients!$B:$B,MATCH($B329,Ingredients!$A:$A,0))&amp;"",""))</f>
        <v/>
      </c>
      <c r="E329" s="16" t="str">
        <f>IF($B329="","",IFERROR(INDEX(Ingredients!$E:$E,MATCH($B329,Ingredients!$A:$A,0)),""))</f>
        <v/>
      </c>
      <c r="F329" s="16" t="str">
        <f t="shared" si="5"/>
        <v/>
      </c>
    </row>
    <row r="330" spans="1:6" x14ac:dyDescent="0.3">
      <c r="A330" s="13"/>
      <c r="B330" s="13"/>
      <c r="C330" s="18"/>
      <c r="D330" s="19" t="str">
        <f>IF($B330="","",IFERROR(INDEX(Ingredients!$B:$B,MATCH($B330,Ingredients!$A:$A,0))&amp;"",""))</f>
        <v/>
      </c>
      <c r="E330" s="16" t="str">
        <f>IF($B330="","",IFERROR(INDEX(Ingredients!$E:$E,MATCH($B330,Ingredients!$A:$A,0)),""))</f>
        <v/>
      </c>
      <c r="F330" s="16" t="str">
        <f t="shared" si="5"/>
        <v/>
      </c>
    </row>
    <row r="331" spans="1:6" x14ac:dyDescent="0.3">
      <c r="A331" s="13"/>
      <c r="B331" s="13"/>
      <c r="C331" s="18"/>
      <c r="D331" s="19" t="str">
        <f>IF($B331="","",IFERROR(INDEX(Ingredients!$B:$B,MATCH($B331,Ingredients!$A:$A,0))&amp;"",""))</f>
        <v/>
      </c>
      <c r="E331" s="16" t="str">
        <f>IF($B331="","",IFERROR(INDEX(Ingredients!$E:$E,MATCH($B331,Ingredients!$A:$A,0)),""))</f>
        <v/>
      </c>
      <c r="F331" s="16" t="str">
        <f t="shared" si="5"/>
        <v/>
      </c>
    </row>
    <row r="332" spans="1:6" x14ac:dyDescent="0.3">
      <c r="A332" s="13"/>
      <c r="B332" s="13"/>
      <c r="C332" s="18"/>
      <c r="D332" s="19" t="str">
        <f>IF($B332="","",IFERROR(INDEX(Ingredients!$B:$B,MATCH($B332,Ingredients!$A:$A,0))&amp;"",""))</f>
        <v/>
      </c>
      <c r="E332" s="16" t="str">
        <f>IF($B332="","",IFERROR(INDEX(Ingredients!$E:$E,MATCH($B332,Ingredients!$A:$A,0)),""))</f>
        <v/>
      </c>
      <c r="F332" s="16" t="str">
        <f t="shared" si="5"/>
        <v/>
      </c>
    </row>
    <row r="333" spans="1:6" x14ac:dyDescent="0.3">
      <c r="A333" s="13"/>
      <c r="B333" s="13"/>
      <c r="C333" s="18"/>
      <c r="D333" s="19" t="str">
        <f>IF($B333="","",IFERROR(INDEX(Ingredients!$B:$B,MATCH($B333,Ingredients!$A:$A,0))&amp;"",""))</f>
        <v/>
      </c>
      <c r="E333" s="16" t="str">
        <f>IF($B333="","",IFERROR(INDEX(Ingredients!$E:$E,MATCH($B333,Ingredients!$A:$A,0)),""))</f>
        <v/>
      </c>
      <c r="F333" s="16" t="str">
        <f t="shared" si="5"/>
        <v/>
      </c>
    </row>
    <row r="334" spans="1:6" x14ac:dyDescent="0.3">
      <c r="A334" s="13"/>
      <c r="B334" s="13"/>
      <c r="C334" s="18"/>
      <c r="D334" s="19" t="str">
        <f>IF($B334="","",IFERROR(INDEX(Ingredients!$B:$B,MATCH($B334,Ingredients!$A:$A,0))&amp;"",""))</f>
        <v/>
      </c>
      <c r="E334" s="16" t="str">
        <f>IF($B334="","",IFERROR(INDEX(Ingredients!$E:$E,MATCH($B334,Ingredients!$A:$A,0)),""))</f>
        <v/>
      </c>
      <c r="F334" s="16" t="str">
        <f t="shared" si="5"/>
        <v/>
      </c>
    </row>
    <row r="335" spans="1:6" x14ac:dyDescent="0.3">
      <c r="A335" s="13"/>
      <c r="B335" s="13"/>
      <c r="C335" s="18"/>
      <c r="D335" s="19" t="str">
        <f>IF($B335="","",IFERROR(INDEX(Ingredients!$B:$B,MATCH($B335,Ingredients!$A:$A,0))&amp;"",""))</f>
        <v/>
      </c>
      <c r="E335" s="16" t="str">
        <f>IF($B335="","",IFERROR(INDEX(Ingredients!$E:$E,MATCH($B335,Ingredients!$A:$A,0)),""))</f>
        <v/>
      </c>
      <c r="F335" s="16" t="str">
        <f t="shared" si="5"/>
        <v/>
      </c>
    </row>
    <row r="336" spans="1:6" x14ac:dyDescent="0.3">
      <c r="A336" s="13"/>
      <c r="B336" s="13"/>
      <c r="C336" s="18"/>
      <c r="D336" s="19" t="str">
        <f>IF($B336="","",IFERROR(INDEX(Ingredients!$B:$B,MATCH($B336,Ingredients!$A:$A,0))&amp;"",""))</f>
        <v/>
      </c>
      <c r="E336" s="16" t="str">
        <f>IF($B336="","",IFERROR(INDEX(Ingredients!$E:$E,MATCH($B336,Ingredients!$A:$A,0)),""))</f>
        <v/>
      </c>
      <c r="F336" s="16" t="str">
        <f t="shared" si="5"/>
        <v/>
      </c>
    </row>
    <row r="337" spans="1:6" x14ac:dyDescent="0.3">
      <c r="A337" s="13"/>
      <c r="B337" s="13"/>
      <c r="C337" s="18"/>
      <c r="D337" s="19" t="str">
        <f>IF($B337="","",IFERROR(INDEX(Ingredients!$B:$B,MATCH($B337,Ingredients!$A:$A,0))&amp;"",""))</f>
        <v/>
      </c>
      <c r="E337" s="16" t="str">
        <f>IF($B337="","",IFERROR(INDEX(Ingredients!$E:$E,MATCH($B337,Ingredients!$A:$A,0)),""))</f>
        <v/>
      </c>
      <c r="F337" s="16" t="str">
        <f t="shared" si="5"/>
        <v/>
      </c>
    </row>
    <row r="338" spans="1:6" x14ac:dyDescent="0.3">
      <c r="A338" s="13"/>
      <c r="B338" s="13"/>
      <c r="C338" s="18"/>
      <c r="D338" s="19" t="str">
        <f>IF($B338="","",IFERROR(INDEX(Ingredients!$B:$B,MATCH($B338,Ingredients!$A:$A,0))&amp;"",""))</f>
        <v/>
      </c>
      <c r="E338" s="16" t="str">
        <f>IF($B338="","",IFERROR(INDEX(Ingredients!$E:$E,MATCH($B338,Ingredients!$A:$A,0)),""))</f>
        <v/>
      </c>
      <c r="F338" s="16" t="str">
        <f t="shared" si="5"/>
        <v/>
      </c>
    </row>
    <row r="339" spans="1:6" x14ac:dyDescent="0.3">
      <c r="A339" s="13"/>
      <c r="B339" s="13"/>
      <c r="C339" s="18"/>
      <c r="D339" s="19" t="str">
        <f>IF($B339="","",IFERROR(INDEX(Ingredients!$B:$B,MATCH($B339,Ingredients!$A:$A,0))&amp;"",""))</f>
        <v/>
      </c>
      <c r="E339" s="16" t="str">
        <f>IF($B339="","",IFERROR(INDEX(Ingredients!$E:$E,MATCH($B339,Ingredients!$A:$A,0)),""))</f>
        <v/>
      </c>
      <c r="F339" s="16" t="str">
        <f t="shared" si="5"/>
        <v/>
      </c>
    </row>
    <row r="340" spans="1:6" x14ac:dyDescent="0.3">
      <c r="A340" s="13"/>
      <c r="B340" s="13"/>
      <c r="C340" s="18"/>
      <c r="D340" s="19" t="str">
        <f>IF($B340="","",IFERROR(INDEX(Ingredients!$B:$B,MATCH($B340,Ingredients!$A:$A,0))&amp;"",""))</f>
        <v/>
      </c>
      <c r="E340" s="16" t="str">
        <f>IF($B340="","",IFERROR(INDEX(Ingredients!$E:$E,MATCH($B340,Ingredients!$A:$A,0)),""))</f>
        <v/>
      </c>
      <c r="F340" s="16" t="str">
        <f t="shared" si="5"/>
        <v/>
      </c>
    </row>
    <row r="341" spans="1:6" x14ac:dyDescent="0.3">
      <c r="A341" s="13"/>
      <c r="B341" s="13"/>
      <c r="C341" s="18"/>
      <c r="D341" s="19" t="str">
        <f>IF($B341="","",IFERROR(INDEX(Ingredients!$B:$B,MATCH($B341,Ingredients!$A:$A,0))&amp;"",""))</f>
        <v/>
      </c>
      <c r="E341" s="16" t="str">
        <f>IF($B341="","",IFERROR(INDEX(Ingredients!$E:$E,MATCH($B341,Ingredients!$A:$A,0)),""))</f>
        <v/>
      </c>
      <c r="F341" s="16" t="str">
        <f t="shared" si="5"/>
        <v/>
      </c>
    </row>
    <row r="342" spans="1:6" x14ac:dyDescent="0.3">
      <c r="A342" s="13"/>
      <c r="B342" s="13"/>
      <c r="C342" s="18"/>
      <c r="D342" s="19" t="str">
        <f>IF($B342="","",IFERROR(INDEX(Ingredients!$B:$B,MATCH($B342,Ingredients!$A:$A,0))&amp;"",""))</f>
        <v/>
      </c>
      <c r="E342" s="16" t="str">
        <f>IF($B342="","",IFERROR(INDEX(Ingredients!$E:$E,MATCH($B342,Ingredients!$A:$A,0)),""))</f>
        <v/>
      </c>
      <c r="F342" s="16" t="str">
        <f t="shared" si="5"/>
        <v/>
      </c>
    </row>
    <row r="343" spans="1:6" x14ac:dyDescent="0.3">
      <c r="A343" s="13"/>
      <c r="B343" s="13"/>
      <c r="C343" s="18"/>
      <c r="D343" s="19" t="str">
        <f>IF($B343="","",IFERROR(INDEX(Ingredients!$B:$B,MATCH($B343,Ingredients!$A:$A,0))&amp;"",""))</f>
        <v/>
      </c>
      <c r="E343" s="16" t="str">
        <f>IF($B343="","",IFERROR(INDEX(Ingredients!$E:$E,MATCH($B343,Ingredients!$A:$A,0)),""))</f>
        <v/>
      </c>
      <c r="F343" s="16" t="str">
        <f t="shared" si="5"/>
        <v/>
      </c>
    </row>
    <row r="344" spans="1:6" x14ac:dyDescent="0.3">
      <c r="A344" s="13"/>
      <c r="B344" s="13"/>
      <c r="C344" s="18"/>
      <c r="D344" s="19" t="str">
        <f>IF($B344="","",IFERROR(INDEX(Ingredients!$B:$B,MATCH($B344,Ingredients!$A:$A,0))&amp;"",""))</f>
        <v/>
      </c>
      <c r="E344" s="16" t="str">
        <f>IF($B344="","",IFERROR(INDEX(Ingredients!$E:$E,MATCH($B344,Ingredients!$A:$A,0)),""))</f>
        <v/>
      </c>
      <c r="F344" s="16" t="str">
        <f t="shared" si="5"/>
        <v/>
      </c>
    </row>
    <row r="345" spans="1:6" x14ac:dyDescent="0.3">
      <c r="A345" s="13"/>
      <c r="B345" s="13"/>
      <c r="C345" s="18"/>
      <c r="D345" s="19" t="str">
        <f>IF($B345="","",IFERROR(INDEX(Ingredients!$B:$B,MATCH($B345,Ingredients!$A:$A,0))&amp;"",""))</f>
        <v/>
      </c>
      <c r="E345" s="16" t="str">
        <f>IF($B345="","",IFERROR(INDEX(Ingredients!$E:$E,MATCH($B345,Ingredients!$A:$A,0)),""))</f>
        <v/>
      </c>
      <c r="F345" s="16" t="str">
        <f t="shared" si="5"/>
        <v/>
      </c>
    </row>
    <row r="346" spans="1:6" x14ac:dyDescent="0.3">
      <c r="A346" s="13"/>
      <c r="B346" s="13"/>
      <c r="C346" s="18"/>
      <c r="D346" s="19" t="str">
        <f>IF($B346="","",IFERROR(INDEX(Ingredients!$B:$B,MATCH($B346,Ingredients!$A:$A,0))&amp;"",""))</f>
        <v/>
      </c>
      <c r="E346" s="16" t="str">
        <f>IF($B346="","",IFERROR(INDEX(Ingredients!$E:$E,MATCH($B346,Ingredients!$A:$A,0)),""))</f>
        <v/>
      </c>
      <c r="F346" s="16" t="str">
        <f t="shared" si="5"/>
        <v/>
      </c>
    </row>
    <row r="347" spans="1:6" x14ac:dyDescent="0.3">
      <c r="A347" s="13"/>
      <c r="B347" s="13"/>
      <c r="C347" s="18"/>
      <c r="D347" s="19" t="str">
        <f>IF($B347="","",IFERROR(INDEX(Ingredients!$B:$B,MATCH($B347,Ingredients!$A:$A,0))&amp;"",""))</f>
        <v/>
      </c>
      <c r="E347" s="16" t="str">
        <f>IF($B347="","",IFERROR(INDEX(Ingredients!$E:$E,MATCH($B347,Ingredients!$A:$A,0)),""))</f>
        <v/>
      </c>
      <c r="F347" s="16" t="str">
        <f t="shared" si="5"/>
        <v/>
      </c>
    </row>
    <row r="348" spans="1:6" x14ac:dyDescent="0.3">
      <c r="A348" s="13"/>
      <c r="B348" s="13"/>
      <c r="C348" s="18"/>
      <c r="D348" s="19" t="str">
        <f>IF($B348="","",IFERROR(INDEX(Ingredients!$B:$B,MATCH($B348,Ingredients!$A:$A,0))&amp;"",""))</f>
        <v/>
      </c>
      <c r="E348" s="16" t="str">
        <f>IF($B348="","",IFERROR(INDEX(Ingredients!$E:$E,MATCH($B348,Ingredients!$A:$A,0)),""))</f>
        <v/>
      </c>
      <c r="F348" s="16" t="str">
        <f t="shared" si="5"/>
        <v/>
      </c>
    </row>
    <row r="349" spans="1:6" x14ac:dyDescent="0.3">
      <c r="A349" s="13"/>
      <c r="B349" s="13"/>
      <c r="C349" s="18"/>
      <c r="D349" s="19" t="str">
        <f>IF($B349="","",IFERROR(INDEX(Ingredients!$B:$B,MATCH($B349,Ingredients!$A:$A,0))&amp;"",""))</f>
        <v/>
      </c>
      <c r="E349" s="16" t="str">
        <f>IF($B349="","",IFERROR(INDEX(Ingredients!$E:$E,MATCH($B349,Ingredients!$A:$A,0)),""))</f>
        <v/>
      </c>
      <c r="F349" s="16" t="str">
        <f t="shared" si="5"/>
        <v/>
      </c>
    </row>
    <row r="350" spans="1:6" x14ac:dyDescent="0.3">
      <c r="A350" s="13"/>
      <c r="B350" s="13"/>
      <c r="C350" s="18"/>
      <c r="D350" s="19" t="str">
        <f>IF($B350="","",IFERROR(INDEX(Ingredients!$B:$B,MATCH($B350,Ingredients!$A:$A,0))&amp;"",""))</f>
        <v/>
      </c>
      <c r="E350" s="16" t="str">
        <f>IF($B350="","",IFERROR(INDEX(Ingredients!$E:$E,MATCH($B350,Ingredients!$A:$A,0)),""))</f>
        <v/>
      </c>
      <c r="F350" s="16" t="str">
        <f t="shared" si="5"/>
        <v/>
      </c>
    </row>
    <row r="351" spans="1:6" x14ac:dyDescent="0.3">
      <c r="A351" s="13"/>
      <c r="B351" s="13"/>
      <c r="C351" s="18"/>
      <c r="D351" s="19" t="str">
        <f>IF($B351="","",IFERROR(INDEX(Ingredients!$B:$B,MATCH($B351,Ingredients!$A:$A,0))&amp;"",""))</f>
        <v/>
      </c>
      <c r="E351" s="16" t="str">
        <f>IF($B351="","",IFERROR(INDEX(Ingredients!$E:$E,MATCH($B351,Ingredients!$A:$A,0)),""))</f>
        <v/>
      </c>
      <c r="F351" s="16" t="str">
        <f t="shared" si="5"/>
        <v/>
      </c>
    </row>
    <row r="352" spans="1:6" x14ac:dyDescent="0.3">
      <c r="A352" s="13"/>
      <c r="B352" s="13"/>
      <c r="C352" s="18"/>
      <c r="D352" s="19" t="str">
        <f>IF($B352="","",IFERROR(INDEX(Ingredients!$B:$B,MATCH($B352,Ingredients!$A:$A,0))&amp;"",""))</f>
        <v/>
      </c>
      <c r="E352" s="16" t="str">
        <f>IF($B352="","",IFERROR(INDEX(Ingredients!$E:$E,MATCH($B352,Ingredients!$A:$A,0)),""))</f>
        <v/>
      </c>
      <c r="F352" s="16" t="str">
        <f t="shared" si="5"/>
        <v/>
      </c>
    </row>
    <row r="353" spans="1:6" x14ac:dyDescent="0.3">
      <c r="A353" s="13"/>
      <c r="B353" s="13"/>
      <c r="C353" s="18"/>
      <c r="D353" s="19" t="str">
        <f>IF($B353="","",IFERROR(INDEX(Ingredients!$B:$B,MATCH($B353,Ingredients!$A:$A,0))&amp;"",""))</f>
        <v/>
      </c>
      <c r="E353" s="16" t="str">
        <f>IF($B353="","",IFERROR(INDEX(Ingredients!$E:$E,MATCH($B353,Ingredients!$A:$A,0)),""))</f>
        <v/>
      </c>
      <c r="F353" s="16" t="str">
        <f t="shared" si="5"/>
        <v/>
      </c>
    </row>
    <row r="354" spans="1:6" x14ac:dyDescent="0.3">
      <c r="A354" s="13"/>
      <c r="B354" s="13"/>
      <c r="C354" s="18"/>
      <c r="D354" s="19" t="str">
        <f>IF($B354="","",IFERROR(INDEX(Ingredients!$B:$B,MATCH($B354,Ingredients!$A:$A,0))&amp;"",""))</f>
        <v/>
      </c>
      <c r="E354" s="16" t="str">
        <f>IF($B354="","",IFERROR(INDEX(Ingredients!$E:$E,MATCH($B354,Ingredients!$A:$A,0)),""))</f>
        <v/>
      </c>
      <c r="F354" s="16" t="str">
        <f t="shared" si="5"/>
        <v/>
      </c>
    </row>
    <row r="355" spans="1:6" x14ac:dyDescent="0.3">
      <c r="A355" s="13"/>
      <c r="B355" s="13"/>
      <c r="C355" s="18"/>
      <c r="D355" s="19" t="str">
        <f>IF($B355="","",IFERROR(INDEX(Ingredients!$B:$B,MATCH($B355,Ingredients!$A:$A,0))&amp;"",""))</f>
        <v/>
      </c>
      <c r="E355" s="16" t="str">
        <f>IF($B355="","",IFERROR(INDEX(Ingredients!$E:$E,MATCH($B355,Ingredients!$A:$A,0)),""))</f>
        <v/>
      </c>
      <c r="F355" s="16" t="str">
        <f t="shared" si="5"/>
        <v/>
      </c>
    </row>
    <row r="356" spans="1:6" x14ac:dyDescent="0.3">
      <c r="A356" s="13"/>
      <c r="B356" s="13"/>
      <c r="C356" s="18"/>
      <c r="D356" s="19" t="str">
        <f>IF($B356="","",IFERROR(INDEX(Ingredients!$B:$B,MATCH($B356,Ingredients!$A:$A,0))&amp;"",""))</f>
        <v/>
      </c>
      <c r="E356" s="16" t="str">
        <f>IF($B356="","",IFERROR(INDEX(Ingredients!$E:$E,MATCH($B356,Ingredients!$A:$A,0)),""))</f>
        <v/>
      </c>
      <c r="F356" s="16" t="str">
        <f t="shared" si="5"/>
        <v/>
      </c>
    </row>
    <row r="357" spans="1:6" x14ac:dyDescent="0.3">
      <c r="A357" s="13"/>
      <c r="B357" s="13"/>
      <c r="C357" s="18"/>
      <c r="D357" s="19" t="str">
        <f>IF($B357="","",IFERROR(INDEX(Ingredients!$B:$B,MATCH($B357,Ingredients!$A:$A,0))&amp;"",""))</f>
        <v/>
      </c>
      <c r="E357" s="16" t="str">
        <f>IF($B357="","",IFERROR(INDEX(Ingredients!$E:$E,MATCH($B357,Ingredients!$A:$A,0)),""))</f>
        <v/>
      </c>
      <c r="F357" s="16" t="str">
        <f t="shared" si="5"/>
        <v/>
      </c>
    </row>
    <row r="358" spans="1:6" x14ac:dyDescent="0.3">
      <c r="A358" s="13"/>
      <c r="B358" s="13"/>
      <c r="C358" s="18"/>
      <c r="D358" s="19" t="str">
        <f>IF($B358="","",IFERROR(INDEX(Ingredients!$B:$B,MATCH($B358,Ingredients!$A:$A,0))&amp;"",""))</f>
        <v/>
      </c>
      <c r="E358" s="16" t="str">
        <f>IF($B358="","",IFERROR(INDEX(Ingredients!$E:$E,MATCH($B358,Ingredients!$A:$A,0)),""))</f>
        <v/>
      </c>
      <c r="F358" s="16" t="str">
        <f t="shared" si="5"/>
        <v/>
      </c>
    </row>
    <row r="359" spans="1:6" x14ac:dyDescent="0.3">
      <c r="A359" s="13"/>
      <c r="B359" s="13"/>
      <c r="C359" s="18"/>
      <c r="D359" s="19" t="str">
        <f>IF($B359="","",IFERROR(INDEX(Ingredients!$B:$B,MATCH($B359,Ingredients!$A:$A,0))&amp;"",""))</f>
        <v/>
      </c>
      <c r="E359" s="16" t="str">
        <f>IF($B359="","",IFERROR(INDEX(Ingredients!$E:$E,MATCH($B359,Ingredients!$A:$A,0)),""))</f>
        <v/>
      </c>
      <c r="F359" s="16" t="str">
        <f t="shared" si="5"/>
        <v/>
      </c>
    </row>
    <row r="360" spans="1:6" x14ac:dyDescent="0.3">
      <c r="A360" s="13"/>
      <c r="B360" s="13"/>
      <c r="C360" s="18"/>
      <c r="D360" s="19" t="str">
        <f>IF($B360="","",IFERROR(INDEX(Ingredients!$B:$B,MATCH($B360,Ingredients!$A:$A,0))&amp;"",""))</f>
        <v/>
      </c>
      <c r="E360" s="16" t="str">
        <f>IF($B360="","",IFERROR(INDEX(Ingredients!$E:$E,MATCH($B360,Ingredients!$A:$A,0)),""))</f>
        <v/>
      </c>
      <c r="F360" s="16" t="str">
        <f t="shared" si="5"/>
        <v/>
      </c>
    </row>
    <row r="361" spans="1:6" x14ac:dyDescent="0.3">
      <c r="A361" s="13"/>
      <c r="B361" s="13"/>
      <c r="C361" s="18"/>
      <c r="D361" s="19" t="str">
        <f>IF($B361="","",IFERROR(INDEX(Ingredients!$B:$B,MATCH($B361,Ingredients!$A:$A,0))&amp;"",""))</f>
        <v/>
      </c>
      <c r="E361" s="16" t="str">
        <f>IF($B361="","",IFERROR(INDEX(Ingredients!$E:$E,MATCH($B361,Ingredients!$A:$A,0)),""))</f>
        <v/>
      </c>
      <c r="F361" s="16" t="str">
        <f t="shared" si="5"/>
        <v/>
      </c>
    </row>
    <row r="362" spans="1:6" x14ac:dyDescent="0.3">
      <c r="A362" s="13"/>
      <c r="B362" s="13"/>
      <c r="C362" s="18"/>
      <c r="D362" s="19" t="str">
        <f>IF($B362="","",IFERROR(INDEX(Ingredients!$B:$B,MATCH($B362,Ingredients!$A:$A,0))&amp;"",""))</f>
        <v/>
      </c>
      <c r="E362" s="16" t="str">
        <f>IF($B362="","",IFERROR(INDEX(Ingredients!$E:$E,MATCH($B362,Ingredients!$A:$A,0)),""))</f>
        <v/>
      </c>
      <c r="F362" s="16" t="str">
        <f t="shared" si="5"/>
        <v/>
      </c>
    </row>
    <row r="363" spans="1:6" x14ac:dyDescent="0.3">
      <c r="A363" s="13"/>
      <c r="B363" s="13"/>
      <c r="C363" s="18"/>
      <c r="D363" s="19" t="str">
        <f>IF($B363="","",IFERROR(INDEX(Ingredients!$B:$B,MATCH($B363,Ingredients!$A:$A,0))&amp;"",""))</f>
        <v/>
      </c>
      <c r="E363" s="16" t="str">
        <f>IF($B363="","",IFERROR(INDEX(Ingredients!$E:$E,MATCH($B363,Ingredients!$A:$A,0)),""))</f>
        <v/>
      </c>
      <c r="F363" s="16" t="str">
        <f t="shared" si="5"/>
        <v/>
      </c>
    </row>
    <row r="364" spans="1:6" x14ac:dyDescent="0.3">
      <c r="A364" s="13"/>
      <c r="B364" s="13"/>
      <c r="C364" s="18"/>
      <c r="D364" s="19" t="str">
        <f>IF($B364="","",IFERROR(INDEX(Ingredients!$B:$B,MATCH($B364,Ingredients!$A:$A,0))&amp;"",""))</f>
        <v/>
      </c>
      <c r="E364" s="16" t="str">
        <f>IF($B364="","",IFERROR(INDEX(Ingredients!$E:$E,MATCH($B364,Ingredients!$A:$A,0)),""))</f>
        <v/>
      </c>
      <c r="F364" s="16" t="str">
        <f t="shared" si="5"/>
        <v/>
      </c>
    </row>
    <row r="365" spans="1:6" x14ac:dyDescent="0.3">
      <c r="A365" s="13"/>
      <c r="B365" s="13"/>
      <c r="C365" s="18"/>
      <c r="D365" s="19" t="str">
        <f>IF($B365="","",IFERROR(INDEX(Ingredients!$B:$B,MATCH($B365,Ingredients!$A:$A,0))&amp;"",""))</f>
        <v/>
      </c>
      <c r="E365" s="16" t="str">
        <f>IF($B365="","",IFERROR(INDEX(Ingredients!$E:$E,MATCH($B365,Ingredients!$A:$A,0)),""))</f>
        <v/>
      </c>
      <c r="F365" s="16" t="str">
        <f t="shared" si="5"/>
        <v/>
      </c>
    </row>
    <row r="366" spans="1:6" x14ac:dyDescent="0.3">
      <c r="A366" s="13"/>
      <c r="B366" s="13"/>
      <c r="C366" s="18"/>
      <c r="D366" s="19" t="str">
        <f>IF($B366="","",IFERROR(INDEX(Ingredients!$B:$B,MATCH($B366,Ingredients!$A:$A,0))&amp;"",""))</f>
        <v/>
      </c>
      <c r="E366" s="16" t="str">
        <f>IF($B366="","",IFERROR(INDEX(Ingredients!$E:$E,MATCH($B366,Ingredients!$A:$A,0)),""))</f>
        <v/>
      </c>
      <c r="F366" s="16" t="str">
        <f t="shared" si="5"/>
        <v/>
      </c>
    </row>
    <row r="367" spans="1:6" x14ac:dyDescent="0.3">
      <c r="A367" s="13"/>
      <c r="B367" s="13"/>
      <c r="C367" s="18"/>
      <c r="D367" s="19" t="str">
        <f>IF($B367="","",IFERROR(INDEX(Ingredients!$B:$B,MATCH($B367,Ingredients!$A:$A,0))&amp;"",""))</f>
        <v/>
      </c>
      <c r="E367" s="16" t="str">
        <f>IF($B367="","",IFERROR(INDEX(Ingredients!$E:$E,MATCH($B367,Ingredients!$A:$A,0)),""))</f>
        <v/>
      </c>
      <c r="F367" s="16" t="str">
        <f t="shared" si="5"/>
        <v/>
      </c>
    </row>
    <row r="368" spans="1:6" x14ac:dyDescent="0.3">
      <c r="A368" s="13"/>
      <c r="B368" s="13"/>
      <c r="C368" s="18"/>
      <c r="D368" s="19" t="str">
        <f>IF($B368="","",IFERROR(INDEX(Ingredients!$B:$B,MATCH($B368,Ingredients!$A:$A,0))&amp;"",""))</f>
        <v/>
      </c>
      <c r="E368" s="16" t="str">
        <f>IF($B368="","",IFERROR(INDEX(Ingredients!$E:$E,MATCH($B368,Ingredients!$A:$A,0)),""))</f>
        <v/>
      </c>
      <c r="F368" s="16" t="str">
        <f t="shared" si="5"/>
        <v/>
      </c>
    </row>
    <row r="369" spans="1:6" x14ac:dyDescent="0.3">
      <c r="A369" s="13"/>
      <c r="B369" s="13"/>
      <c r="C369" s="18"/>
      <c r="D369" s="19" t="str">
        <f>IF($B369="","",IFERROR(INDEX(Ingredients!$B:$B,MATCH($B369,Ingredients!$A:$A,0))&amp;"",""))</f>
        <v/>
      </c>
      <c r="E369" s="16" t="str">
        <f>IF($B369="","",IFERROR(INDEX(Ingredients!$E:$E,MATCH($B369,Ingredients!$A:$A,0)),""))</f>
        <v/>
      </c>
      <c r="F369" s="16" t="str">
        <f t="shared" si="5"/>
        <v/>
      </c>
    </row>
    <row r="370" spans="1:6" x14ac:dyDescent="0.3">
      <c r="A370" s="13"/>
      <c r="B370" s="13"/>
      <c r="C370" s="18"/>
      <c r="D370" s="19" t="str">
        <f>IF($B370="","",IFERROR(INDEX(Ingredients!$B:$B,MATCH($B370,Ingredients!$A:$A,0))&amp;"",""))</f>
        <v/>
      </c>
      <c r="E370" s="16" t="str">
        <f>IF($B370="","",IFERROR(INDEX(Ingredients!$E:$E,MATCH($B370,Ingredients!$A:$A,0)),""))</f>
        <v/>
      </c>
      <c r="F370" s="16" t="str">
        <f t="shared" si="5"/>
        <v/>
      </c>
    </row>
    <row r="371" spans="1:6" x14ac:dyDescent="0.3">
      <c r="A371" s="13"/>
      <c r="B371" s="13"/>
      <c r="C371" s="18"/>
      <c r="D371" s="19" t="str">
        <f>IF($B371="","",IFERROR(INDEX(Ingredients!$B:$B,MATCH($B371,Ingredients!$A:$A,0))&amp;"",""))</f>
        <v/>
      </c>
      <c r="E371" s="16" t="str">
        <f>IF($B371="","",IFERROR(INDEX(Ingredients!$E:$E,MATCH($B371,Ingredients!$A:$A,0)),""))</f>
        <v/>
      </c>
      <c r="F371" s="16" t="str">
        <f t="shared" si="5"/>
        <v/>
      </c>
    </row>
    <row r="372" spans="1:6" x14ac:dyDescent="0.3">
      <c r="A372" s="13"/>
      <c r="B372" s="13"/>
      <c r="C372" s="18"/>
      <c r="D372" s="19" t="str">
        <f>IF($B372="","",IFERROR(INDEX(Ingredients!$B:$B,MATCH($B372,Ingredients!$A:$A,0))&amp;"",""))</f>
        <v/>
      </c>
      <c r="E372" s="16" t="str">
        <f>IF($B372="","",IFERROR(INDEX(Ingredients!$E:$E,MATCH($B372,Ingredients!$A:$A,0)),""))</f>
        <v/>
      </c>
      <c r="F372" s="16" t="str">
        <f t="shared" si="5"/>
        <v/>
      </c>
    </row>
    <row r="373" spans="1:6" x14ac:dyDescent="0.3">
      <c r="A373" s="13"/>
      <c r="B373" s="13"/>
      <c r="C373" s="18"/>
      <c r="D373" s="19" t="str">
        <f>IF($B373="","",IFERROR(INDEX(Ingredients!$B:$B,MATCH($B373,Ingredients!$A:$A,0))&amp;"",""))</f>
        <v/>
      </c>
      <c r="E373" s="16" t="str">
        <f>IF($B373="","",IFERROR(INDEX(Ingredients!$E:$E,MATCH($B373,Ingredients!$A:$A,0)),""))</f>
        <v/>
      </c>
      <c r="F373" s="16" t="str">
        <f t="shared" si="5"/>
        <v/>
      </c>
    </row>
    <row r="374" spans="1:6" x14ac:dyDescent="0.3">
      <c r="A374" s="13"/>
      <c r="B374" s="13"/>
      <c r="C374" s="18"/>
      <c r="D374" s="19" t="str">
        <f>IF($B374="","",IFERROR(INDEX(Ingredients!$B:$B,MATCH($B374,Ingredients!$A:$A,0))&amp;"",""))</f>
        <v/>
      </c>
      <c r="E374" s="16" t="str">
        <f>IF($B374="","",IFERROR(INDEX(Ingredients!$E:$E,MATCH($B374,Ingredients!$A:$A,0)),""))</f>
        <v/>
      </c>
      <c r="F374" s="16" t="str">
        <f t="shared" si="5"/>
        <v/>
      </c>
    </row>
    <row r="375" spans="1:6" x14ac:dyDescent="0.3">
      <c r="A375" s="13"/>
      <c r="B375" s="13"/>
      <c r="C375" s="18"/>
      <c r="D375" s="19" t="str">
        <f>IF($B375="","",IFERROR(INDEX(Ingredients!$B:$B,MATCH($B375,Ingredients!$A:$A,0))&amp;"",""))</f>
        <v/>
      </c>
      <c r="E375" s="16" t="str">
        <f>IF($B375="","",IFERROR(INDEX(Ingredients!$E:$E,MATCH($B375,Ingredients!$A:$A,0)),""))</f>
        <v/>
      </c>
      <c r="F375" s="16" t="str">
        <f t="shared" si="5"/>
        <v/>
      </c>
    </row>
    <row r="376" spans="1:6" x14ac:dyDescent="0.3">
      <c r="A376" s="13"/>
      <c r="B376" s="13"/>
      <c r="C376" s="18"/>
      <c r="D376" s="19" t="str">
        <f>IF($B376="","",IFERROR(INDEX(Ingredients!$B:$B,MATCH($B376,Ingredients!$A:$A,0))&amp;"",""))</f>
        <v/>
      </c>
      <c r="E376" s="16" t="str">
        <f>IF($B376="","",IFERROR(INDEX(Ingredients!$E:$E,MATCH($B376,Ingredients!$A:$A,0)),""))</f>
        <v/>
      </c>
      <c r="F376" s="16" t="str">
        <f t="shared" si="5"/>
        <v/>
      </c>
    </row>
    <row r="377" spans="1:6" x14ac:dyDescent="0.3">
      <c r="A377" s="13"/>
      <c r="B377" s="13"/>
      <c r="C377" s="18"/>
      <c r="D377" s="19" t="str">
        <f>IF($B377="","",IFERROR(INDEX(Ingredients!$B:$B,MATCH($B377,Ingredients!$A:$A,0))&amp;"",""))</f>
        <v/>
      </c>
      <c r="E377" s="16" t="str">
        <f>IF($B377="","",IFERROR(INDEX(Ingredients!$E:$E,MATCH($B377,Ingredients!$A:$A,0)),""))</f>
        <v/>
      </c>
      <c r="F377" s="16" t="str">
        <f t="shared" si="5"/>
        <v/>
      </c>
    </row>
    <row r="378" spans="1:6" x14ac:dyDescent="0.3">
      <c r="A378" s="13"/>
      <c r="B378" s="13"/>
      <c r="C378" s="18"/>
      <c r="D378" s="19" t="str">
        <f>IF($B378="","",IFERROR(INDEX(Ingredients!$B:$B,MATCH($B378,Ingredients!$A:$A,0))&amp;"",""))</f>
        <v/>
      </c>
      <c r="E378" s="16" t="str">
        <f>IF($B378="","",IFERROR(INDEX(Ingredients!$E:$E,MATCH($B378,Ingredients!$A:$A,0)),""))</f>
        <v/>
      </c>
      <c r="F378" s="16" t="str">
        <f t="shared" si="5"/>
        <v/>
      </c>
    </row>
    <row r="379" spans="1:6" x14ac:dyDescent="0.3">
      <c r="A379" s="13"/>
      <c r="B379" s="13"/>
      <c r="C379" s="18"/>
      <c r="D379" s="19" t="str">
        <f>IF($B379="","",IFERROR(INDEX(Ingredients!$B:$B,MATCH($B379,Ingredients!$A:$A,0))&amp;"",""))</f>
        <v/>
      </c>
      <c r="E379" s="16" t="str">
        <f>IF($B379="","",IFERROR(INDEX(Ingredients!$E:$E,MATCH($B379,Ingredients!$A:$A,0)),""))</f>
        <v/>
      </c>
      <c r="F379" s="16" t="str">
        <f t="shared" si="5"/>
        <v/>
      </c>
    </row>
    <row r="380" spans="1:6" x14ac:dyDescent="0.3">
      <c r="A380" s="13"/>
      <c r="B380" s="13"/>
      <c r="C380" s="18"/>
      <c r="D380" s="19" t="str">
        <f>IF($B380="","",IFERROR(INDEX(Ingredients!$B:$B,MATCH($B380,Ingredients!$A:$A,0))&amp;"",""))</f>
        <v/>
      </c>
      <c r="E380" s="16" t="str">
        <f>IF($B380="","",IFERROR(INDEX(Ingredients!$E:$E,MATCH($B380,Ingredients!$A:$A,0)),""))</f>
        <v/>
      </c>
      <c r="F380" s="16" t="str">
        <f t="shared" si="5"/>
        <v/>
      </c>
    </row>
    <row r="381" spans="1:6" x14ac:dyDescent="0.3">
      <c r="A381" s="13"/>
      <c r="B381" s="13"/>
      <c r="C381" s="18"/>
      <c r="D381" s="19" t="str">
        <f>IF($B381="","",IFERROR(INDEX(Ingredients!$B:$B,MATCH($B381,Ingredients!$A:$A,0))&amp;"",""))</f>
        <v/>
      </c>
      <c r="E381" s="16" t="str">
        <f>IF($B381="","",IFERROR(INDEX(Ingredients!$E:$E,MATCH($B381,Ingredients!$A:$A,0)),""))</f>
        <v/>
      </c>
      <c r="F381" s="16" t="str">
        <f t="shared" si="5"/>
        <v/>
      </c>
    </row>
    <row r="382" spans="1:6" x14ac:dyDescent="0.3">
      <c r="A382" s="13"/>
      <c r="B382" s="13"/>
      <c r="C382" s="18"/>
      <c r="D382" s="19" t="str">
        <f>IF($B382="","",IFERROR(INDEX(Ingredients!$B:$B,MATCH($B382,Ingredients!$A:$A,0))&amp;"",""))</f>
        <v/>
      </c>
      <c r="E382" s="16" t="str">
        <f>IF($B382="","",IFERROR(INDEX(Ingredients!$E:$E,MATCH($B382,Ingredients!$A:$A,0)),""))</f>
        <v/>
      </c>
      <c r="F382" s="16" t="str">
        <f t="shared" si="5"/>
        <v/>
      </c>
    </row>
    <row r="383" spans="1:6" x14ac:dyDescent="0.3">
      <c r="A383" s="13"/>
      <c r="B383" s="13"/>
      <c r="C383" s="18"/>
      <c r="D383" s="19" t="str">
        <f>IF($B383="","",IFERROR(INDEX(Ingredients!$B:$B,MATCH($B383,Ingredients!$A:$A,0))&amp;"",""))</f>
        <v/>
      </c>
      <c r="E383" s="16" t="str">
        <f>IF($B383="","",IFERROR(INDEX(Ingredients!$E:$E,MATCH($B383,Ingredients!$A:$A,0)),""))</f>
        <v/>
      </c>
      <c r="F383" s="16" t="str">
        <f t="shared" si="5"/>
        <v/>
      </c>
    </row>
    <row r="384" spans="1:6" x14ac:dyDescent="0.3">
      <c r="A384" s="13"/>
      <c r="B384" s="13"/>
      <c r="C384" s="18"/>
      <c r="D384" s="19" t="str">
        <f>IF($B384="","",IFERROR(INDEX(Ingredients!$B:$B,MATCH($B384,Ingredients!$A:$A,0))&amp;"",""))</f>
        <v/>
      </c>
      <c r="E384" s="16" t="str">
        <f>IF($B384="","",IFERROR(INDEX(Ingredients!$E:$E,MATCH($B384,Ingredients!$A:$A,0)),""))</f>
        <v/>
      </c>
      <c r="F384" s="16" t="str">
        <f t="shared" si="5"/>
        <v/>
      </c>
    </row>
    <row r="385" spans="1:6" x14ac:dyDescent="0.3">
      <c r="A385" s="13"/>
      <c r="B385" s="13"/>
      <c r="C385" s="18"/>
      <c r="D385" s="19" t="str">
        <f>IF($B385="","",IFERROR(INDEX(Ingredients!$B:$B,MATCH($B385,Ingredients!$A:$A,0))&amp;"",""))</f>
        <v/>
      </c>
      <c r="E385" s="16" t="str">
        <f>IF($B385="","",IFERROR(INDEX(Ingredients!$E:$E,MATCH($B385,Ingredients!$A:$A,0)),""))</f>
        <v/>
      </c>
      <c r="F385" s="16" t="str">
        <f t="shared" si="5"/>
        <v/>
      </c>
    </row>
    <row r="386" spans="1:6" x14ac:dyDescent="0.3">
      <c r="A386" s="13"/>
      <c r="B386" s="13"/>
      <c r="C386" s="18"/>
      <c r="D386" s="19" t="str">
        <f>IF($B386="","",IFERROR(INDEX(Ingredients!$B:$B,MATCH($B386,Ingredients!$A:$A,0))&amp;"",""))</f>
        <v/>
      </c>
      <c r="E386" s="16" t="str">
        <f>IF($B386="","",IFERROR(INDEX(Ingredients!$E:$E,MATCH($B386,Ingredients!$A:$A,0)),""))</f>
        <v/>
      </c>
      <c r="F386" s="16" t="str">
        <f t="shared" si="5"/>
        <v/>
      </c>
    </row>
    <row r="387" spans="1:6" x14ac:dyDescent="0.3">
      <c r="A387" s="13"/>
      <c r="B387" s="13"/>
      <c r="C387" s="18"/>
      <c r="D387" s="19" t="str">
        <f>IF($B387="","",IFERROR(INDEX(Ingredients!$B:$B,MATCH($B387,Ingredients!$A:$A,0))&amp;"",""))</f>
        <v/>
      </c>
      <c r="E387" s="16" t="str">
        <f>IF($B387="","",IFERROR(INDEX(Ingredients!$E:$E,MATCH($B387,Ingredients!$A:$A,0)),""))</f>
        <v/>
      </c>
      <c r="F387" s="16" t="str">
        <f t="shared" si="5"/>
        <v/>
      </c>
    </row>
    <row r="388" spans="1:6" x14ac:dyDescent="0.3">
      <c r="A388" s="13"/>
      <c r="B388" s="13"/>
      <c r="C388" s="18"/>
      <c r="D388" s="19" t="str">
        <f>IF($B388="","",IFERROR(INDEX(Ingredients!$B:$B,MATCH($B388,Ingredients!$A:$A,0))&amp;"",""))</f>
        <v/>
      </c>
      <c r="E388" s="16" t="str">
        <f>IF($B388="","",IFERROR(INDEX(Ingredients!$E:$E,MATCH($B388,Ingredients!$A:$A,0)),""))</f>
        <v/>
      </c>
      <c r="F388" s="16" t="str">
        <f t="shared" ref="F388:F451" si="6">IF(OR($C388="",N($E388)=0),"",ROUND(N($C388)*$E388,2))</f>
        <v/>
      </c>
    </row>
    <row r="389" spans="1:6" x14ac:dyDescent="0.3">
      <c r="A389" s="13"/>
      <c r="B389" s="13"/>
      <c r="C389" s="18"/>
      <c r="D389" s="19" t="str">
        <f>IF($B389="","",IFERROR(INDEX(Ingredients!$B:$B,MATCH($B389,Ingredients!$A:$A,0))&amp;"",""))</f>
        <v/>
      </c>
      <c r="E389" s="16" t="str">
        <f>IF($B389="","",IFERROR(INDEX(Ingredients!$E:$E,MATCH($B389,Ingredients!$A:$A,0)),""))</f>
        <v/>
      </c>
      <c r="F389" s="16" t="str">
        <f t="shared" si="6"/>
        <v/>
      </c>
    </row>
    <row r="390" spans="1:6" x14ac:dyDescent="0.3">
      <c r="A390" s="13"/>
      <c r="B390" s="13"/>
      <c r="C390" s="18"/>
      <c r="D390" s="19" t="str">
        <f>IF($B390="","",IFERROR(INDEX(Ingredients!$B:$B,MATCH($B390,Ingredients!$A:$A,0))&amp;"",""))</f>
        <v/>
      </c>
      <c r="E390" s="16" t="str">
        <f>IF($B390="","",IFERROR(INDEX(Ingredients!$E:$E,MATCH($B390,Ingredients!$A:$A,0)),""))</f>
        <v/>
      </c>
      <c r="F390" s="16" t="str">
        <f t="shared" si="6"/>
        <v/>
      </c>
    </row>
    <row r="391" spans="1:6" x14ac:dyDescent="0.3">
      <c r="A391" s="13"/>
      <c r="B391" s="13"/>
      <c r="C391" s="18"/>
      <c r="D391" s="19" t="str">
        <f>IF($B391="","",IFERROR(INDEX(Ingredients!$B:$B,MATCH($B391,Ingredients!$A:$A,0))&amp;"",""))</f>
        <v/>
      </c>
      <c r="E391" s="16" t="str">
        <f>IF($B391="","",IFERROR(INDEX(Ingredients!$E:$E,MATCH($B391,Ingredients!$A:$A,0)),""))</f>
        <v/>
      </c>
      <c r="F391" s="16" t="str">
        <f t="shared" si="6"/>
        <v/>
      </c>
    </row>
    <row r="392" spans="1:6" x14ac:dyDescent="0.3">
      <c r="A392" s="13"/>
      <c r="B392" s="13"/>
      <c r="C392" s="18"/>
      <c r="D392" s="19" t="str">
        <f>IF($B392="","",IFERROR(INDEX(Ingredients!$B:$B,MATCH($B392,Ingredients!$A:$A,0))&amp;"",""))</f>
        <v/>
      </c>
      <c r="E392" s="16" t="str">
        <f>IF($B392="","",IFERROR(INDEX(Ingredients!$E:$E,MATCH($B392,Ingredients!$A:$A,0)),""))</f>
        <v/>
      </c>
      <c r="F392" s="16" t="str">
        <f t="shared" si="6"/>
        <v/>
      </c>
    </row>
    <row r="393" spans="1:6" x14ac:dyDescent="0.3">
      <c r="A393" s="13"/>
      <c r="B393" s="13"/>
      <c r="C393" s="18"/>
      <c r="D393" s="19" t="str">
        <f>IF($B393="","",IFERROR(INDEX(Ingredients!$B:$B,MATCH($B393,Ingredients!$A:$A,0))&amp;"",""))</f>
        <v/>
      </c>
      <c r="E393" s="16" t="str">
        <f>IF($B393="","",IFERROR(INDEX(Ingredients!$E:$E,MATCH($B393,Ingredients!$A:$A,0)),""))</f>
        <v/>
      </c>
      <c r="F393" s="16" t="str">
        <f t="shared" si="6"/>
        <v/>
      </c>
    </row>
    <row r="394" spans="1:6" x14ac:dyDescent="0.3">
      <c r="A394" s="13"/>
      <c r="B394" s="13"/>
      <c r="C394" s="18"/>
      <c r="D394" s="19" t="str">
        <f>IF($B394="","",IFERROR(INDEX(Ingredients!$B:$B,MATCH($B394,Ingredients!$A:$A,0))&amp;"",""))</f>
        <v/>
      </c>
      <c r="E394" s="16" t="str">
        <f>IF($B394="","",IFERROR(INDEX(Ingredients!$E:$E,MATCH($B394,Ingredients!$A:$A,0)),""))</f>
        <v/>
      </c>
      <c r="F394" s="16" t="str">
        <f t="shared" si="6"/>
        <v/>
      </c>
    </row>
    <row r="395" spans="1:6" x14ac:dyDescent="0.3">
      <c r="A395" s="13"/>
      <c r="B395" s="13"/>
      <c r="C395" s="18"/>
      <c r="D395" s="19" t="str">
        <f>IF($B395="","",IFERROR(INDEX(Ingredients!$B:$B,MATCH($B395,Ingredients!$A:$A,0))&amp;"",""))</f>
        <v/>
      </c>
      <c r="E395" s="16" t="str">
        <f>IF($B395="","",IFERROR(INDEX(Ingredients!$E:$E,MATCH($B395,Ingredients!$A:$A,0)),""))</f>
        <v/>
      </c>
      <c r="F395" s="16" t="str">
        <f t="shared" si="6"/>
        <v/>
      </c>
    </row>
    <row r="396" spans="1:6" x14ac:dyDescent="0.3">
      <c r="A396" s="13"/>
      <c r="B396" s="13"/>
      <c r="C396" s="18"/>
      <c r="D396" s="19" t="str">
        <f>IF($B396="","",IFERROR(INDEX(Ingredients!$B:$B,MATCH($B396,Ingredients!$A:$A,0))&amp;"",""))</f>
        <v/>
      </c>
      <c r="E396" s="16" t="str">
        <f>IF($B396="","",IFERROR(INDEX(Ingredients!$E:$E,MATCH($B396,Ingredients!$A:$A,0)),""))</f>
        <v/>
      </c>
      <c r="F396" s="16" t="str">
        <f t="shared" si="6"/>
        <v/>
      </c>
    </row>
    <row r="397" spans="1:6" x14ac:dyDescent="0.3">
      <c r="A397" s="13"/>
      <c r="B397" s="13"/>
      <c r="C397" s="18"/>
      <c r="D397" s="19" t="str">
        <f>IF($B397="","",IFERROR(INDEX(Ingredients!$B:$B,MATCH($B397,Ingredients!$A:$A,0))&amp;"",""))</f>
        <v/>
      </c>
      <c r="E397" s="16" t="str">
        <f>IF($B397="","",IFERROR(INDEX(Ingredients!$E:$E,MATCH($B397,Ingredients!$A:$A,0)),""))</f>
        <v/>
      </c>
      <c r="F397" s="16" t="str">
        <f t="shared" si="6"/>
        <v/>
      </c>
    </row>
    <row r="398" spans="1:6" x14ac:dyDescent="0.3">
      <c r="A398" s="13"/>
      <c r="B398" s="13"/>
      <c r="C398" s="18"/>
      <c r="D398" s="19" t="str">
        <f>IF($B398="","",IFERROR(INDEX(Ingredients!$B:$B,MATCH($B398,Ingredients!$A:$A,0))&amp;"",""))</f>
        <v/>
      </c>
      <c r="E398" s="16" t="str">
        <f>IF($B398="","",IFERROR(INDEX(Ingredients!$E:$E,MATCH($B398,Ingredients!$A:$A,0)),""))</f>
        <v/>
      </c>
      <c r="F398" s="16" t="str">
        <f t="shared" si="6"/>
        <v/>
      </c>
    </row>
    <row r="399" spans="1:6" x14ac:dyDescent="0.3">
      <c r="A399" s="13"/>
      <c r="B399" s="13"/>
      <c r="C399" s="18"/>
      <c r="D399" s="19" t="str">
        <f>IF($B399="","",IFERROR(INDEX(Ingredients!$B:$B,MATCH($B399,Ingredients!$A:$A,0))&amp;"",""))</f>
        <v/>
      </c>
      <c r="E399" s="16" t="str">
        <f>IF($B399="","",IFERROR(INDEX(Ingredients!$E:$E,MATCH($B399,Ingredients!$A:$A,0)),""))</f>
        <v/>
      </c>
      <c r="F399" s="16" t="str">
        <f t="shared" si="6"/>
        <v/>
      </c>
    </row>
    <row r="400" spans="1:6" x14ac:dyDescent="0.3">
      <c r="A400" s="13"/>
      <c r="B400" s="13"/>
      <c r="C400" s="18"/>
      <c r="D400" s="19" t="str">
        <f>IF($B400="","",IFERROR(INDEX(Ingredients!$B:$B,MATCH($B400,Ingredients!$A:$A,0))&amp;"",""))</f>
        <v/>
      </c>
      <c r="E400" s="16" t="str">
        <f>IF($B400="","",IFERROR(INDEX(Ingredients!$E:$E,MATCH($B400,Ingredients!$A:$A,0)),""))</f>
        <v/>
      </c>
      <c r="F400" s="16" t="str">
        <f t="shared" si="6"/>
        <v/>
      </c>
    </row>
    <row r="401" spans="1:6" x14ac:dyDescent="0.3">
      <c r="A401" s="13"/>
      <c r="B401" s="13"/>
      <c r="C401" s="18"/>
      <c r="D401" s="19" t="str">
        <f>IF($B401="","",IFERROR(INDEX(Ingredients!$B:$B,MATCH($B401,Ingredients!$A:$A,0))&amp;"",""))</f>
        <v/>
      </c>
      <c r="E401" s="16" t="str">
        <f>IF($B401="","",IFERROR(INDEX(Ingredients!$E:$E,MATCH($B401,Ingredients!$A:$A,0)),""))</f>
        <v/>
      </c>
      <c r="F401" s="16" t="str">
        <f t="shared" si="6"/>
        <v/>
      </c>
    </row>
    <row r="402" spans="1:6" x14ac:dyDescent="0.3">
      <c r="A402" s="13"/>
      <c r="B402" s="13"/>
      <c r="C402" s="18"/>
      <c r="D402" s="19" t="str">
        <f>IF($B402="","",IFERROR(INDEX(Ingredients!$B:$B,MATCH($B402,Ingredients!$A:$A,0))&amp;"",""))</f>
        <v/>
      </c>
      <c r="E402" s="16" t="str">
        <f>IF($B402="","",IFERROR(INDEX(Ingredients!$E:$E,MATCH($B402,Ingredients!$A:$A,0)),""))</f>
        <v/>
      </c>
      <c r="F402" s="16" t="str">
        <f t="shared" si="6"/>
        <v/>
      </c>
    </row>
    <row r="403" spans="1:6" x14ac:dyDescent="0.3">
      <c r="A403" s="13"/>
      <c r="B403" s="13"/>
      <c r="C403" s="18"/>
      <c r="D403" s="19" t="str">
        <f>IF($B403="","",IFERROR(INDEX(Ingredients!$B:$B,MATCH($B403,Ingredients!$A:$A,0))&amp;"",""))</f>
        <v/>
      </c>
      <c r="E403" s="16" t="str">
        <f>IF($B403="","",IFERROR(INDEX(Ingredients!$E:$E,MATCH($B403,Ingredients!$A:$A,0)),""))</f>
        <v/>
      </c>
      <c r="F403" s="16" t="str">
        <f t="shared" si="6"/>
        <v/>
      </c>
    </row>
    <row r="404" spans="1:6" x14ac:dyDescent="0.3">
      <c r="A404" s="13"/>
      <c r="B404" s="13"/>
      <c r="C404" s="18"/>
      <c r="D404" s="19" t="str">
        <f>IF($B404="","",IFERROR(INDEX(Ingredients!$B:$B,MATCH($B404,Ingredients!$A:$A,0))&amp;"",""))</f>
        <v/>
      </c>
      <c r="E404" s="16" t="str">
        <f>IF($B404="","",IFERROR(INDEX(Ingredients!$E:$E,MATCH($B404,Ingredients!$A:$A,0)),""))</f>
        <v/>
      </c>
      <c r="F404" s="16" t="str">
        <f t="shared" si="6"/>
        <v/>
      </c>
    </row>
    <row r="405" spans="1:6" x14ac:dyDescent="0.3">
      <c r="A405" s="13"/>
      <c r="B405" s="13"/>
      <c r="C405" s="18"/>
      <c r="D405" s="19" t="str">
        <f>IF($B405="","",IFERROR(INDEX(Ingredients!$B:$B,MATCH($B405,Ingredients!$A:$A,0))&amp;"",""))</f>
        <v/>
      </c>
      <c r="E405" s="16" t="str">
        <f>IF($B405="","",IFERROR(INDEX(Ingredients!$E:$E,MATCH($B405,Ingredients!$A:$A,0)),""))</f>
        <v/>
      </c>
      <c r="F405" s="16" t="str">
        <f t="shared" si="6"/>
        <v/>
      </c>
    </row>
    <row r="406" spans="1:6" x14ac:dyDescent="0.3">
      <c r="A406" s="13"/>
      <c r="B406" s="13"/>
      <c r="C406" s="18"/>
      <c r="D406" s="19" t="str">
        <f>IF($B406="","",IFERROR(INDEX(Ingredients!$B:$B,MATCH($B406,Ingredients!$A:$A,0))&amp;"",""))</f>
        <v/>
      </c>
      <c r="E406" s="16" t="str">
        <f>IF($B406="","",IFERROR(INDEX(Ingredients!$E:$E,MATCH($B406,Ingredients!$A:$A,0)),""))</f>
        <v/>
      </c>
      <c r="F406" s="16" t="str">
        <f t="shared" si="6"/>
        <v/>
      </c>
    </row>
    <row r="407" spans="1:6" x14ac:dyDescent="0.3">
      <c r="A407" s="13"/>
      <c r="B407" s="13"/>
      <c r="C407" s="18"/>
      <c r="D407" s="19" t="str">
        <f>IF($B407="","",IFERROR(INDEX(Ingredients!$B:$B,MATCH($B407,Ingredients!$A:$A,0))&amp;"",""))</f>
        <v/>
      </c>
      <c r="E407" s="16" t="str">
        <f>IF($B407="","",IFERROR(INDEX(Ingredients!$E:$E,MATCH($B407,Ingredients!$A:$A,0)),""))</f>
        <v/>
      </c>
      <c r="F407" s="16" t="str">
        <f t="shared" si="6"/>
        <v/>
      </c>
    </row>
    <row r="408" spans="1:6" x14ac:dyDescent="0.3">
      <c r="A408" s="13"/>
      <c r="B408" s="13"/>
      <c r="C408" s="18"/>
      <c r="D408" s="19" t="str">
        <f>IF($B408="","",IFERROR(INDEX(Ingredients!$B:$B,MATCH($B408,Ingredients!$A:$A,0))&amp;"",""))</f>
        <v/>
      </c>
      <c r="E408" s="16" t="str">
        <f>IF($B408="","",IFERROR(INDEX(Ingredients!$E:$E,MATCH($B408,Ingredients!$A:$A,0)),""))</f>
        <v/>
      </c>
      <c r="F408" s="16" t="str">
        <f t="shared" si="6"/>
        <v/>
      </c>
    </row>
    <row r="409" spans="1:6" x14ac:dyDescent="0.3">
      <c r="A409" s="13"/>
      <c r="B409" s="13"/>
      <c r="C409" s="18"/>
      <c r="D409" s="19" t="str">
        <f>IF($B409="","",IFERROR(INDEX(Ingredients!$B:$B,MATCH($B409,Ingredients!$A:$A,0))&amp;"",""))</f>
        <v/>
      </c>
      <c r="E409" s="16" t="str">
        <f>IF($B409="","",IFERROR(INDEX(Ingredients!$E:$E,MATCH($B409,Ingredients!$A:$A,0)),""))</f>
        <v/>
      </c>
      <c r="F409" s="16" t="str">
        <f t="shared" si="6"/>
        <v/>
      </c>
    </row>
    <row r="410" spans="1:6" x14ac:dyDescent="0.3">
      <c r="A410" s="13"/>
      <c r="B410" s="13"/>
      <c r="C410" s="18"/>
      <c r="D410" s="19" t="str">
        <f>IF($B410="","",IFERROR(INDEX(Ingredients!$B:$B,MATCH($B410,Ingredients!$A:$A,0))&amp;"",""))</f>
        <v/>
      </c>
      <c r="E410" s="16" t="str">
        <f>IF($B410="","",IFERROR(INDEX(Ingredients!$E:$E,MATCH($B410,Ingredients!$A:$A,0)),""))</f>
        <v/>
      </c>
      <c r="F410" s="16" t="str">
        <f t="shared" si="6"/>
        <v/>
      </c>
    </row>
    <row r="411" spans="1:6" x14ac:dyDescent="0.3">
      <c r="A411" s="13"/>
      <c r="B411" s="13"/>
      <c r="C411" s="18"/>
      <c r="D411" s="19" t="str">
        <f>IF($B411="","",IFERROR(INDEX(Ingredients!$B:$B,MATCH($B411,Ingredients!$A:$A,0))&amp;"",""))</f>
        <v/>
      </c>
      <c r="E411" s="16" t="str">
        <f>IF($B411="","",IFERROR(INDEX(Ingredients!$E:$E,MATCH($B411,Ingredients!$A:$A,0)),""))</f>
        <v/>
      </c>
      <c r="F411" s="16" t="str">
        <f t="shared" si="6"/>
        <v/>
      </c>
    </row>
    <row r="412" spans="1:6" x14ac:dyDescent="0.3">
      <c r="A412" s="13"/>
      <c r="B412" s="13"/>
      <c r="C412" s="18"/>
      <c r="D412" s="19" t="str">
        <f>IF($B412="","",IFERROR(INDEX(Ingredients!$B:$B,MATCH($B412,Ingredients!$A:$A,0))&amp;"",""))</f>
        <v/>
      </c>
      <c r="E412" s="16" t="str">
        <f>IF($B412="","",IFERROR(INDEX(Ingredients!$E:$E,MATCH($B412,Ingredients!$A:$A,0)),""))</f>
        <v/>
      </c>
      <c r="F412" s="16" t="str">
        <f t="shared" si="6"/>
        <v/>
      </c>
    </row>
    <row r="413" spans="1:6" x14ac:dyDescent="0.3">
      <c r="A413" s="13"/>
      <c r="B413" s="13"/>
      <c r="C413" s="18"/>
      <c r="D413" s="19" t="str">
        <f>IF($B413="","",IFERROR(INDEX(Ingredients!$B:$B,MATCH($B413,Ingredients!$A:$A,0))&amp;"",""))</f>
        <v/>
      </c>
      <c r="E413" s="16" t="str">
        <f>IF($B413="","",IFERROR(INDEX(Ingredients!$E:$E,MATCH($B413,Ingredients!$A:$A,0)),""))</f>
        <v/>
      </c>
      <c r="F413" s="16" t="str">
        <f t="shared" si="6"/>
        <v/>
      </c>
    </row>
    <row r="414" spans="1:6" x14ac:dyDescent="0.3">
      <c r="A414" s="13"/>
      <c r="B414" s="13"/>
      <c r="C414" s="18"/>
      <c r="D414" s="19" t="str">
        <f>IF($B414="","",IFERROR(INDEX(Ingredients!$B:$B,MATCH($B414,Ingredients!$A:$A,0))&amp;"",""))</f>
        <v/>
      </c>
      <c r="E414" s="16" t="str">
        <f>IF($B414="","",IFERROR(INDEX(Ingredients!$E:$E,MATCH($B414,Ingredients!$A:$A,0)),""))</f>
        <v/>
      </c>
      <c r="F414" s="16" t="str">
        <f t="shared" si="6"/>
        <v/>
      </c>
    </row>
    <row r="415" spans="1:6" x14ac:dyDescent="0.3">
      <c r="A415" s="13"/>
      <c r="B415" s="13"/>
      <c r="C415" s="18"/>
      <c r="D415" s="19" t="str">
        <f>IF($B415="","",IFERROR(INDEX(Ingredients!$B:$B,MATCH($B415,Ingredients!$A:$A,0))&amp;"",""))</f>
        <v/>
      </c>
      <c r="E415" s="16" t="str">
        <f>IF($B415="","",IFERROR(INDEX(Ingredients!$E:$E,MATCH($B415,Ingredients!$A:$A,0)),""))</f>
        <v/>
      </c>
      <c r="F415" s="16" t="str">
        <f t="shared" si="6"/>
        <v/>
      </c>
    </row>
    <row r="416" spans="1:6" x14ac:dyDescent="0.3">
      <c r="A416" s="13"/>
      <c r="B416" s="13"/>
      <c r="C416" s="18"/>
      <c r="D416" s="19" t="str">
        <f>IF($B416="","",IFERROR(INDEX(Ingredients!$B:$B,MATCH($B416,Ingredients!$A:$A,0))&amp;"",""))</f>
        <v/>
      </c>
      <c r="E416" s="16" t="str">
        <f>IF($B416="","",IFERROR(INDEX(Ingredients!$E:$E,MATCH($B416,Ingredients!$A:$A,0)),""))</f>
        <v/>
      </c>
      <c r="F416" s="16" t="str">
        <f t="shared" si="6"/>
        <v/>
      </c>
    </row>
    <row r="417" spans="1:6" x14ac:dyDescent="0.3">
      <c r="A417" s="13"/>
      <c r="B417" s="13"/>
      <c r="C417" s="18"/>
      <c r="D417" s="19" t="str">
        <f>IF($B417="","",IFERROR(INDEX(Ingredients!$B:$B,MATCH($B417,Ingredients!$A:$A,0))&amp;"",""))</f>
        <v/>
      </c>
      <c r="E417" s="16" t="str">
        <f>IF($B417="","",IFERROR(INDEX(Ingredients!$E:$E,MATCH($B417,Ingredients!$A:$A,0)),""))</f>
        <v/>
      </c>
      <c r="F417" s="16" t="str">
        <f t="shared" si="6"/>
        <v/>
      </c>
    </row>
    <row r="418" spans="1:6" x14ac:dyDescent="0.3">
      <c r="A418" s="13"/>
      <c r="B418" s="13"/>
      <c r="C418" s="18"/>
      <c r="D418" s="19" t="str">
        <f>IF($B418="","",IFERROR(INDEX(Ingredients!$B:$B,MATCH($B418,Ingredients!$A:$A,0))&amp;"",""))</f>
        <v/>
      </c>
      <c r="E418" s="16" t="str">
        <f>IF($B418="","",IFERROR(INDEX(Ingredients!$E:$E,MATCH($B418,Ingredients!$A:$A,0)),""))</f>
        <v/>
      </c>
      <c r="F418" s="16" t="str">
        <f t="shared" si="6"/>
        <v/>
      </c>
    </row>
    <row r="419" spans="1:6" x14ac:dyDescent="0.3">
      <c r="A419" s="13"/>
      <c r="B419" s="13"/>
      <c r="C419" s="18"/>
      <c r="D419" s="19" t="str">
        <f>IF($B419="","",IFERROR(INDEX(Ingredients!$B:$B,MATCH($B419,Ingredients!$A:$A,0))&amp;"",""))</f>
        <v/>
      </c>
      <c r="E419" s="16" t="str">
        <f>IF($B419="","",IFERROR(INDEX(Ingredients!$E:$E,MATCH($B419,Ingredients!$A:$A,0)),""))</f>
        <v/>
      </c>
      <c r="F419" s="16" t="str">
        <f t="shared" si="6"/>
        <v/>
      </c>
    </row>
    <row r="420" spans="1:6" x14ac:dyDescent="0.3">
      <c r="A420" s="13"/>
      <c r="B420" s="13"/>
      <c r="C420" s="18"/>
      <c r="D420" s="19" t="str">
        <f>IF($B420="","",IFERROR(INDEX(Ingredients!$B:$B,MATCH($B420,Ingredients!$A:$A,0))&amp;"",""))</f>
        <v/>
      </c>
      <c r="E420" s="16" t="str">
        <f>IF($B420="","",IFERROR(INDEX(Ingredients!$E:$E,MATCH($B420,Ingredients!$A:$A,0)),""))</f>
        <v/>
      </c>
      <c r="F420" s="16" t="str">
        <f t="shared" si="6"/>
        <v/>
      </c>
    </row>
    <row r="421" spans="1:6" x14ac:dyDescent="0.3">
      <c r="A421" s="13"/>
      <c r="B421" s="13"/>
      <c r="C421" s="18"/>
      <c r="D421" s="19" t="str">
        <f>IF($B421="","",IFERROR(INDEX(Ingredients!$B:$B,MATCH($B421,Ingredients!$A:$A,0))&amp;"",""))</f>
        <v/>
      </c>
      <c r="E421" s="16" t="str">
        <f>IF($B421="","",IFERROR(INDEX(Ingredients!$E:$E,MATCH($B421,Ingredients!$A:$A,0)),""))</f>
        <v/>
      </c>
      <c r="F421" s="16" t="str">
        <f t="shared" si="6"/>
        <v/>
      </c>
    </row>
    <row r="422" spans="1:6" x14ac:dyDescent="0.3">
      <c r="A422" s="13"/>
      <c r="B422" s="13"/>
      <c r="C422" s="18"/>
      <c r="D422" s="19" t="str">
        <f>IF($B422="","",IFERROR(INDEX(Ingredients!$B:$B,MATCH($B422,Ingredients!$A:$A,0))&amp;"",""))</f>
        <v/>
      </c>
      <c r="E422" s="16" t="str">
        <f>IF($B422="","",IFERROR(INDEX(Ingredients!$E:$E,MATCH($B422,Ingredients!$A:$A,0)),""))</f>
        <v/>
      </c>
      <c r="F422" s="16" t="str">
        <f t="shared" si="6"/>
        <v/>
      </c>
    </row>
    <row r="423" spans="1:6" x14ac:dyDescent="0.3">
      <c r="A423" s="13"/>
      <c r="B423" s="13"/>
      <c r="C423" s="18"/>
      <c r="D423" s="19" t="str">
        <f>IF($B423="","",IFERROR(INDEX(Ingredients!$B:$B,MATCH($B423,Ingredients!$A:$A,0))&amp;"",""))</f>
        <v/>
      </c>
      <c r="E423" s="16" t="str">
        <f>IF($B423="","",IFERROR(INDEX(Ingredients!$E:$E,MATCH($B423,Ingredients!$A:$A,0)),""))</f>
        <v/>
      </c>
      <c r="F423" s="16" t="str">
        <f t="shared" si="6"/>
        <v/>
      </c>
    </row>
    <row r="424" spans="1:6" x14ac:dyDescent="0.3">
      <c r="A424" s="13"/>
      <c r="B424" s="13"/>
      <c r="C424" s="18"/>
      <c r="D424" s="19" t="str">
        <f>IF($B424="","",IFERROR(INDEX(Ingredients!$B:$B,MATCH($B424,Ingredients!$A:$A,0))&amp;"",""))</f>
        <v/>
      </c>
      <c r="E424" s="16" t="str">
        <f>IF($B424="","",IFERROR(INDEX(Ingredients!$E:$E,MATCH($B424,Ingredients!$A:$A,0)),""))</f>
        <v/>
      </c>
      <c r="F424" s="16" t="str">
        <f t="shared" si="6"/>
        <v/>
      </c>
    </row>
    <row r="425" spans="1:6" x14ac:dyDescent="0.3">
      <c r="A425" s="13"/>
      <c r="B425" s="13"/>
      <c r="C425" s="18"/>
      <c r="D425" s="19" t="str">
        <f>IF($B425="","",IFERROR(INDEX(Ingredients!$B:$B,MATCH($B425,Ingredients!$A:$A,0))&amp;"",""))</f>
        <v/>
      </c>
      <c r="E425" s="16" t="str">
        <f>IF($B425="","",IFERROR(INDEX(Ingredients!$E:$E,MATCH($B425,Ingredients!$A:$A,0)),""))</f>
        <v/>
      </c>
      <c r="F425" s="16" t="str">
        <f t="shared" si="6"/>
        <v/>
      </c>
    </row>
    <row r="426" spans="1:6" x14ac:dyDescent="0.3">
      <c r="A426" s="13"/>
      <c r="B426" s="13"/>
      <c r="C426" s="18"/>
      <c r="D426" s="19" t="str">
        <f>IF($B426="","",IFERROR(INDEX(Ingredients!$B:$B,MATCH($B426,Ingredients!$A:$A,0))&amp;"",""))</f>
        <v/>
      </c>
      <c r="E426" s="16" t="str">
        <f>IF($B426="","",IFERROR(INDEX(Ingredients!$E:$E,MATCH($B426,Ingredients!$A:$A,0)),""))</f>
        <v/>
      </c>
      <c r="F426" s="16" t="str">
        <f t="shared" si="6"/>
        <v/>
      </c>
    </row>
    <row r="427" spans="1:6" x14ac:dyDescent="0.3">
      <c r="A427" s="13"/>
      <c r="B427" s="13"/>
      <c r="C427" s="18"/>
      <c r="D427" s="19" t="str">
        <f>IF($B427="","",IFERROR(INDEX(Ingredients!$B:$B,MATCH($B427,Ingredients!$A:$A,0))&amp;"",""))</f>
        <v/>
      </c>
      <c r="E427" s="16" t="str">
        <f>IF($B427="","",IFERROR(INDEX(Ingredients!$E:$E,MATCH($B427,Ingredients!$A:$A,0)),""))</f>
        <v/>
      </c>
      <c r="F427" s="16" t="str">
        <f t="shared" si="6"/>
        <v/>
      </c>
    </row>
    <row r="428" spans="1:6" x14ac:dyDescent="0.3">
      <c r="A428" s="13"/>
      <c r="B428" s="13"/>
      <c r="C428" s="18"/>
      <c r="D428" s="19" t="str">
        <f>IF($B428="","",IFERROR(INDEX(Ingredients!$B:$B,MATCH($B428,Ingredients!$A:$A,0))&amp;"",""))</f>
        <v/>
      </c>
      <c r="E428" s="16" t="str">
        <f>IF($B428="","",IFERROR(INDEX(Ingredients!$E:$E,MATCH($B428,Ingredients!$A:$A,0)),""))</f>
        <v/>
      </c>
      <c r="F428" s="16" t="str">
        <f t="shared" si="6"/>
        <v/>
      </c>
    </row>
    <row r="429" spans="1:6" x14ac:dyDescent="0.3">
      <c r="A429" s="13"/>
      <c r="B429" s="13"/>
      <c r="C429" s="18"/>
      <c r="D429" s="19" t="str">
        <f>IF($B429="","",IFERROR(INDEX(Ingredients!$B:$B,MATCH($B429,Ingredients!$A:$A,0))&amp;"",""))</f>
        <v/>
      </c>
      <c r="E429" s="16" t="str">
        <f>IF($B429="","",IFERROR(INDEX(Ingredients!$E:$E,MATCH($B429,Ingredients!$A:$A,0)),""))</f>
        <v/>
      </c>
      <c r="F429" s="16" t="str">
        <f t="shared" si="6"/>
        <v/>
      </c>
    </row>
    <row r="430" spans="1:6" x14ac:dyDescent="0.3">
      <c r="A430" s="13"/>
      <c r="B430" s="13"/>
      <c r="C430" s="18"/>
      <c r="D430" s="19" t="str">
        <f>IF($B430="","",IFERROR(INDEX(Ingredients!$B:$B,MATCH($B430,Ingredients!$A:$A,0))&amp;"",""))</f>
        <v/>
      </c>
      <c r="E430" s="16" t="str">
        <f>IF($B430="","",IFERROR(INDEX(Ingredients!$E:$E,MATCH($B430,Ingredients!$A:$A,0)),""))</f>
        <v/>
      </c>
      <c r="F430" s="16" t="str">
        <f t="shared" si="6"/>
        <v/>
      </c>
    </row>
    <row r="431" spans="1:6" x14ac:dyDescent="0.3">
      <c r="A431" s="13"/>
      <c r="B431" s="13"/>
      <c r="C431" s="18"/>
      <c r="D431" s="19" t="str">
        <f>IF($B431="","",IFERROR(INDEX(Ingredients!$B:$B,MATCH($B431,Ingredients!$A:$A,0))&amp;"",""))</f>
        <v/>
      </c>
      <c r="E431" s="16" t="str">
        <f>IF($B431="","",IFERROR(INDEX(Ingredients!$E:$E,MATCH($B431,Ingredients!$A:$A,0)),""))</f>
        <v/>
      </c>
      <c r="F431" s="16" t="str">
        <f t="shared" si="6"/>
        <v/>
      </c>
    </row>
    <row r="432" spans="1:6" x14ac:dyDescent="0.3">
      <c r="A432" s="13"/>
      <c r="B432" s="13"/>
      <c r="C432" s="18"/>
      <c r="D432" s="19" t="str">
        <f>IF($B432="","",IFERROR(INDEX(Ingredients!$B:$B,MATCH($B432,Ingredients!$A:$A,0))&amp;"",""))</f>
        <v/>
      </c>
      <c r="E432" s="16" t="str">
        <f>IF($B432="","",IFERROR(INDEX(Ingredients!$E:$E,MATCH($B432,Ingredients!$A:$A,0)),""))</f>
        <v/>
      </c>
      <c r="F432" s="16" t="str">
        <f t="shared" si="6"/>
        <v/>
      </c>
    </row>
    <row r="433" spans="1:6" x14ac:dyDescent="0.3">
      <c r="A433" s="13"/>
      <c r="B433" s="13"/>
      <c r="C433" s="18"/>
      <c r="D433" s="19" t="str">
        <f>IF($B433="","",IFERROR(INDEX(Ingredients!$B:$B,MATCH($B433,Ingredients!$A:$A,0))&amp;"",""))</f>
        <v/>
      </c>
      <c r="E433" s="16" t="str">
        <f>IF($B433="","",IFERROR(INDEX(Ingredients!$E:$E,MATCH($B433,Ingredients!$A:$A,0)),""))</f>
        <v/>
      </c>
      <c r="F433" s="16" t="str">
        <f t="shared" si="6"/>
        <v/>
      </c>
    </row>
    <row r="434" spans="1:6" x14ac:dyDescent="0.3">
      <c r="A434" s="13"/>
      <c r="B434" s="13"/>
      <c r="C434" s="18"/>
      <c r="D434" s="19" t="str">
        <f>IF($B434="","",IFERROR(INDEX(Ingredients!$B:$B,MATCH($B434,Ingredients!$A:$A,0))&amp;"",""))</f>
        <v/>
      </c>
      <c r="E434" s="16" t="str">
        <f>IF($B434="","",IFERROR(INDEX(Ingredients!$E:$E,MATCH($B434,Ingredients!$A:$A,0)),""))</f>
        <v/>
      </c>
      <c r="F434" s="16" t="str">
        <f t="shared" si="6"/>
        <v/>
      </c>
    </row>
    <row r="435" spans="1:6" x14ac:dyDescent="0.3">
      <c r="A435" s="13"/>
      <c r="B435" s="13"/>
      <c r="C435" s="18"/>
      <c r="D435" s="19" t="str">
        <f>IF($B435="","",IFERROR(INDEX(Ingredients!$B:$B,MATCH($B435,Ingredients!$A:$A,0))&amp;"",""))</f>
        <v/>
      </c>
      <c r="E435" s="16" t="str">
        <f>IF($B435="","",IFERROR(INDEX(Ingredients!$E:$E,MATCH($B435,Ingredients!$A:$A,0)),""))</f>
        <v/>
      </c>
      <c r="F435" s="16" t="str">
        <f t="shared" si="6"/>
        <v/>
      </c>
    </row>
    <row r="436" spans="1:6" x14ac:dyDescent="0.3">
      <c r="A436" s="13"/>
      <c r="B436" s="13"/>
      <c r="C436" s="18"/>
      <c r="D436" s="19" t="str">
        <f>IF($B436="","",IFERROR(INDEX(Ingredients!$B:$B,MATCH($B436,Ingredients!$A:$A,0))&amp;"",""))</f>
        <v/>
      </c>
      <c r="E436" s="16" t="str">
        <f>IF($B436="","",IFERROR(INDEX(Ingredients!$E:$E,MATCH($B436,Ingredients!$A:$A,0)),""))</f>
        <v/>
      </c>
      <c r="F436" s="16" t="str">
        <f t="shared" si="6"/>
        <v/>
      </c>
    </row>
    <row r="437" spans="1:6" x14ac:dyDescent="0.3">
      <c r="A437" s="13"/>
      <c r="B437" s="13"/>
      <c r="C437" s="18"/>
      <c r="D437" s="19" t="str">
        <f>IF($B437="","",IFERROR(INDEX(Ingredients!$B:$B,MATCH($B437,Ingredients!$A:$A,0))&amp;"",""))</f>
        <v/>
      </c>
      <c r="E437" s="16" t="str">
        <f>IF($B437="","",IFERROR(INDEX(Ingredients!$E:$E,MATCH($B437,Ingredients!$A:$A,0)),""))</f>
        <v/>
      </c>
      <c r="F437" s="16" t="str">
        <f t="shared" si="6"/>
        <v/>
      </c>
    </row>
    <row r="438" spans="1:6" x14ac:dyDescent="0.3">
      <c r="A438" s="13"/>
      <c r="B438" s="13"/>
      <c r="C438" s="18"/>
      <c r="D438" s="19" t="str">
        <f>IF($B438="","",IFERROR(INDEX(Ingredients!$B:$B,MATCH($B438,Ingredients!$A:$A,0))&amp;"",""))</f>
        <v/>
      </c>
      <c r="E438" s="16" t="str">
        <f>IF($B438="","",IFERROR(INDEX(Ingredients!$E:$E,MATCH($B438,Ingredients!$A:$A,0)),""))</f>
        <v/>
      </c>
      <c r="F438" s="16" t="str">
        <f t="shared" si="6"/>
        <v/>
      </c>
    </row>
    <row r="439" spans="1:6" x14ac:dyDescent="0.3">
      <c r="A439" s="13"/>
      <c r="B439" s="13"/>
      <c r="C439" s="18"/>
      <c r="D439" s="19" t="str">
        <f>IF($B439="","",IFERROR(INDEX(Ingredients!$B:$B,MATCH($B439,Ingredients!$A:$A,0))&amp;"",""))</f>
        <v/>
      </c>
      <c r="E439" s="16" t="str">
        <f>IF($B439="","",IFERROR(INDEX(Ingredients!$E:$E,MATCH($B439,Ingredients!$A:$A,0)),""))</f>
        <v/>
      </c>
      <c r="F439" s="16" t="str">
        <f t="shared" si="6"/>
        <v/>
      </c>
    </row>
    <row r="440" spans="1:6" x14ac:dyDescent="0.3">
      <c r="A440" s="13"/>
      <c r="B440" s="13"/>
      <c r="C440" s="18"/>
      <c r="D440" s="19" t="str">
        <f>IF($B440="","",IFERROR(INDEX(Ingredients!$B:$B,MATCH($B440,Ingredients!$A:$A,0))&amp;"",""))</f>
        <v/>
      </c>
      <c r="E440" s="16" t="str">
        <f>IF($B440="","",IFERROR(INDEX(Ingredients!$E:$E,MATCH($B440,Ingredients!$A:$A,0)),""))</f>
        <v/>
      </c>
      <c r="F440" s="16" t="str">
        <f t="shared" si="6"/>
        <v/>
      </c>
    </row>
    <row r="441" spans="1:6" x14ac:dyDescent="0.3">
      <c r="A441" s="13"/>
      <c r="B441" s="13"/>
      <c r="C441" s="18"/>
      <c r="D441" s="19" t="str">
        <f>IF($B441="","",IFERROR(INDEX(Ingredients!$B:$B,MATCH($B441,Ingredients!$A:$A,0))&amp;"",""))</f>
        <v/>
      </c>
      <c r="E441" s="16" t="str">
        <f>IF($B441="","",IFERROR(INDEX(Ingredients!$E:$E,MATCH($B441,Ingredients!$A:$A,0)),""))</f>
        <v/>
      </c>
      <c r="F441" s="16" t="str">
        <f t="shared" si="6"/>
        <v/>
      </c>
    </row>
    <row r="442" spans="1:6" x14ac:dyDescent="0.3">
      <c r="A442" s="13"/>
      <c r="B442" s="13"/>
      <c r="C442" s="18"/>
      <c r="D442" s="19" t="str">
        <f>IF($B442="","",IFERROR(INDEX(Ingredients!$B:$B,MATCH($B442,Ingredients!$A:$A,0))&amp;"",""))</f>
        <v/>
      </c>
      <c r="E442" s="16" t="str">
        <f>IF($B442="","",IFERROR(INDEX(Ingredients!$E:$E,MATCH($B442,Ingredients!$A:$A,0)),""))</f>
        <v/>
      </c>
      <c r="F442" s="16" t="str">
        <f t="shared" si="6"/>
        <v/>
      </c>
    </row>
    <row r="443" spans="1:6" x14ac:dyDescent="0.3">
      <c r="A443" s="13"/>
      <c r="B443" s="13"/>
      <c r="C443" s="18"/>
      <c r="D443" s="19" t="str">
        <f>IF($B443="","",IFERROR(INDEX(Ingredients!$B:$B,MATCH($B443,Ingredients!$A:$A,0))&amp;"",""))</f>
        <v/>
      </c>
      <c r="E443" s="16" t="str">
        <f>IF($B443="","",IFERROR(INDEX(Ingredients!$E:$E,MATCH($B443,Ingredients!$A:$A,0)),""))</f>
        <v/>
      </c>
      <c r="F443" s="16" t="str">
        <f t="shared" si="6"/>
        <v/>
      </c>
    </row>
    <row r="444" spans="1:6" x14ac:dyDescent="0.3">
      <c r="A444" s="13"/>
      <c r="B444" s="13"/>
      <c r="C444" s="18"/>
      <c r="D444" s="19" t="str">
        <f>IF($B444="","",IFERROR(INDEX(Ingredients!$B:$B,MATCH($B444,Ingredients!$A:$A,0))&amp;"",""))</f>
        <v/>
      </c>
      <c r="E444" s="16" t="str">
        <f>IF($B444="","",IFERROR(INDEX(Ingredients!$E:$E,MATCH($B444,Ingredients!$A:$A,0)),""))</f>
        <v/>
      </c>
      <c r="F444" s="16" t="str">
        <f t="shared" si="6"/>
        <v/>
      </c>
    </row>
    <row r="445" spans="1:6" x14ac:dyDescent="0.3">
      <c r="A445" s="13"/>
      <c r="B445" s="13"/>
      <c r="C445" s="18"/>
      <c r="D445" s="19" t="str">
        <f>IF($B445="","",IFERROR(INDEX(Ingredients!$B:$B,MATCH($B445,Ingredients!$A:$A,0))&amp;"",""))</f>
        <v/>
      </c>
      <c r="E445" s="16" t="str">
        <f>IF($B445="","",IFERROR(INDEX(Ingredients!$E:$E,MATCH($B445,Ingredients!$A:$A,0)),""))</f>
        <v/>
      </c>
      <c r="F445" s="16" t="str">
        <f t="shared" si="6"/>
        <v/>
      </c>
    </row>
    <row r="446" spans="1:6" x14ac:dyDescent="0.3">
      <c r="A446" s="13"/>
      <c r="B446" s="13"/>
      <c r="C446" s="18"/>
      <c r="D446" s="19" t="str">
        <f>IF($B446="","",IFERROR(INDEX(Ingredients!$B:$B,MATCH($B446,Ingredients!$A:$A,0))&amp;"",""))</f>
        <v/>
      </c>
      <c r="E446" s="16" t="str">
        <f>IF($B446="","",IFERROR(INDEX(Ingredients!$E:$E,MATCH($B446,Ingredients!$A:$A,0)),""))</f>
        <v/>
      </c>
      <c r="F446" s="16" t="str">
        <f t="shared" si="6"/>
        <v/>
      </c>
    </row>
    <row r="447" spans="1:6" x14ac:dyDescent="0.3">
      <c r="A447" s="13"/>
      <c r="B447" s="13"/>
      <c r="C447" s="18"/>
      <c r="D447" s="19" t="str">
        <f>IF($B447="","",IFERROR(INDEX(Ingredients!$B:$B,MATCH($B447,Ingredients!$A:$A,0))&amp;"",""))</f>
        <v/>
      </c>
      <c r="E447" s="16" t="str">
        <f>IF($B447="","",IFERROR(INDEX(Ingredients!$E:$E,MATCH($B447,Ingredients!$A:$A,0)),""))</f>
        <v/>
      </c>
      <c r="F447" s="16" t="str">
        <f t="shared" si="6"/>
        <v/>
      </c>
    </row>
    <row r="448" spans="1:6" x14ac:dyDescent="0.3">
      <c r="A448" s="13"/>
      <c r="B448" s="13"/>
      <c r="C448" s="18"/>
      <c r="D448" s="19" t="str">
        <f>IF($B448="","",IFERROR(INDEX(Ingredients!$B:$B,MATCH($B448,Ingredients!$A:$A,0))&amp;"",""))</f>
        <v/>
      </c>
      <c r="E448" s="16" t="str">
        <f>IF($B448="","",IFERROR(INDEX(Ingredients!$E:$E,MATCH($B448,Ingredients!$A:$A,0)),""))</f>
        <v/>
      </c>
      <c r="F448" s="16" t="str">
        <f t="shared" si="6"/>
        <v/>
      </c>
    </row>
    <row r="449" spans="1:6" x14ac:dyDescent="0.3">
      <c r="A449" s="13"/>
      <c r="B449" s="13"/>
      <c r="C449" s="18"/>
      <c r="D449" s="19" t="str">
        <f>IF($B449="","",IFERROR(INDEX(Ingredients!$B:$B,MATCH($B449,Ingredients!$A:$A,0))&amp;"",""))</f>
        <v/>
      </c>
      <c r="E449" s="16" t="str">
        <f>IF($B449="","",IFERROR(INDEX(Ingredients!$E:$E,MATCH($B449,Ingredients!$A:$A,0)),""))</f>
        <v/>
      </c>
      <c r="F449" s="16" t="str">
        <f t="shared" si="6"/>
        <v/>
      </c>
    </row>
    <row r="450" spans="1:6" x14ac:dyDescent="0.3">
      <c r="A450" s="13"/>
      <c r="B450" s="13"/>
      <c r="C450" s="18"/>
      <c r="D450" s="19" t="str">
        <f>IF($B450="","",IFERROR(INDEX(Ingredients!$B:$B,MATCH($B450,Ingredients!$A:$A,0))&amp;"",""))</f>
        <v/>
      </c>
      <c r="E450" s="16" t="str">
        <f>IF($B450="","",IFERROR(INDEX(Ingredients!$E:$E,MATCH($B450,Ingredients!$A:$A,0)),""))</f>
        <v/>
      </c>
      <c r="F450" s="16" t="str">
        <f t="shared" si="6"/>
        <v/>
      </c>
    </row>
    <row r="451" spans="1:6" x14ac:dyDescent="0.3">
      <c r="A451" s="13"/>
      <c r="B451" s="13"/>
      <c r="C451" s="18"/>
      <c r="D451" s="19" t="str">
        <f>IF($B451="","",IFERROR(INDEX(Ingredients!$B:$B,MATCH($B451,Ingredients!$A:$A,0))&amp;"",""))</f>
        <v/>
      </c>
      <c r="E451" s="16" t="str">
        <f>IF($B451="","",IFERROR(INDEX(Ingredients!$E:$E,MATCH($B451,Ingredients!$A:$A,0)),""))</f>
        <v/>
      </c>
      <c r="F451" s="16" t="str">
        <f t="shared" si="6"/>
        <v/>
      </c>
    </row>
    <row r="452" spans="1:6" x14ac:dyDescent="0.3">
      <c r="A452" s="13"/>
      <c r="B452" s="13"/>
      <c r="C452" s="18"/>
      <c r="D452" s="19" t="str">
        <f>IF($B452="","",IFERROR(INDEX(Ingredients!$B:$B,MATCH($B452,Ingredients!$A:$A,0))&amp;"",""))</f>
        <v/>
      </c>
      <c r="E452" s="16" t="str">
        <f>IF($B452="","",IFERROR(INDEX(Ingredients!$E:$E,MATCH($B452,Ingredients!$A:$A,0)),""))</f>
        <v/>
      </c>
      <c r="F452" s="16" t="str">
        <f t="shared" ref="F452:F515" si="7">IF(OR($C452="",N($E452)=0),"",ROUND(N($C452)*$E452,2))</f>
        <v/>
      </c>
    </row>
    <row r="453" spans="1:6" x14ac:dyDescent="0.3">
      <c r="A453" s="13"/>
      <c r="B453" s="13"/>
      <c r="C453" s="18"/>
      <c r="D453" s="19" t="str">
        <f>IF($B453="","",IFERROR(INDEX(Ingredients!$B:$B,MATCH($B453,Ingredients!$A:$A,0))&amp;"",""))</f>
        <v/>
      </c>
      <c r="E453" s="16" t="str">
        <f>IF($B453="","",IFERROR(INDEX(Ingredients!$E:$E,MATCH($B453,Ingredients!$A:$A,0)),""))</f>
        <v/>
      </c>
      <c r="F453" s="16" t="str">
        <f t="shared" si="7"/>
        <v/>
      </c>
    </row>
    <row r="454" spans="1:6" x14ac:dyDescent="0.3">
      <c r="A454" s="13"/>
      <c r="B454" s="13"/>
      <c r="C454" s="18"/>
      <c r="D454" s="19" t="str">
        <f>IF($B454="","",IFERROR(INDEX(Ingredients!$B:$B,MATCH($B454,Ingredients!$A:$A,0))&amp;"",""))</f>
        <v/>
      </c>
      <c r="E454" s="16" t="str">
        <f>IF($B454="","",IFERROR(INDEX(Ingredients!$E:$E,MATCH($B454,Ingredients!$A:$A,0)),""))</f>
        <v/>
      </c>
      <c r="F454" s="16" t="str">
        <f t="shared" si="7"/>
        <v/>
      </c>
    </row>
    <row r="455" spans="1:6" x14ac:dyDescent="0.3">
      <c r="A455" s="13"/>
      <c r="B455" s="13"/>
      <c r="C455" s="18"/>
      <c r="D455" s="19" t="str">
        <f>IF($B455="","",IFERROR(INDEX(Ingredients!$B:$B,MATCH($B455,Ingredients!$A:$A,0))&amp;"",""))</f>
        <v/>
      </c>
      <c r="E455" s="16" t="str">
        <f>IF($B455="","",IFERROR(INDEX(Ingredients!$E:$E,MATCH($B455,Ingredients!$A:$A,0)),""))</f>
        <v/>
      </c>
      <c r="F455" s="16" t="str">
        <f t="shared" si="7"/>
        <v/>
      </c>
    </row>
    <row r="456" spans="1:6" x14ac:dyDescent="0.3">
      <c r="A456" s="13"/>
      <c r="B456" s="13"/>
      <c r="C456" s="18"/>
      <c r="D456" s="19" t="str">
        <f>IF($B456="","",IFERROR(INDEX(Ingredients!$B:$B,MATCH($B456,Ingredients!$A:$A,0))&amp;"",""))</f>
        <v/>
      </c>
      <c r="E456" s="16" t="str">
        <f>IF($B456="","",IFERROR(INDEX(Ingredients!$E:$E,MATCH($B456,Ingredients!$A:$A,0)),""))</f>
        <v/>
      </c>
      <c r="F456" s="16" t="str">
        <f t="shared" si="7"/>
        <v/>
      </c>
    </row>
    <row r="457" spans="1:6" x14ac:dyDescent="0.3">
      <c r="A457" s="13"/>
      <c r="B457" s="13"/>
      <c r="C457" s="18"/>
      <c r="D457" s="19" t="str">
        <f>IF($B457="","",IFERROR(INDEX(Ingredients!$B:$B,MATCH($B457,Ingredients!$A:$A,0))&amp;"",""))</f>
        <v/>
      </c>
      <c r="E457" s="16" t="str">
        <f>IF($B457="","",IFERROR(INDEX(Ingredients!$E:$E,MATCH($B457,Ingredients!$A:$A,0)),""))</f>
        <v/>
      </c>
      <c r="F457" s="16" t="str">
        <f t="shared" si="7"/>
        <v/>
      </c>
    </row>
    <row r="458" spans="1:6" x14ac:dyDescent="0.3">
      <c r="A458" s="13"/>
      <c r="B458" s="13"/>
      <c r="C458" s="18"/>
      <c r="D458" s="19" t="str">
        <f>IF($B458="","",IFERROR(INDEX(Ingredients!$B:$B,MATCH($B458,Ingredients!$A:$A,0))&amp;"",""))</f>
        <v/>
      </c>
      <c r="E458" s="16" t="str">
        <f>IF($B458="","",IFERROR(INDEX(Ingredients!$E:$E,MATCH($B458,Ingredients!$A:$A,0)),""))</f>
        <v/>
      </c>
      <c r="F458" s="16" t="str">
        <f t="shared" si="7"/>
        <v/>
      </c>
    </row>
    <row r="459" spans="1:6" x14ac:dyDescent="0.3">
      <c r="A459" s="13"/>
      <c r="B459" s="13"/>
      <c r="C459" s="18"/>
      <c r="D459" s="19" t="str">
        <f>IF($B459="","",IFERROR(INDEX(Ingredients!$B:$B,MATCH($B459,Ingredients!$A:$A,0))&amp;"",""))</f>
        <v/>
      </c>
      <c r="E459" s="16" t="str">
        <f>IF($B459="","",IFERROR(INDEX(Ingredients!$E:$E,MATCH($B459,Ingredients!$A:$A,0)),""))</f>
        <v/>
      </c>
      <c r="F459" s="16" t="str">
        <f t="shared" si="7"/>
        <v/>
      </c>
    </row>
    <row r="460" spans="1:6" x14ac:dyDescent="0.3">
      <c r="A460" s="13"/>
      <c r="B460" s="13"/>
      <c r="C460" s="18"/>
      <c r="D460" s="19" t="str">
        <f>IF($B460="","",IFERROR(INDEX(Ingredients!$B:$B,MATCH($B460,Ingredients!$A:$A,0))&amp;"",""))</f>
        <v/>
      </c>
      <c r="E460" s="16" t="str">
        <f>IF($B460="","",IFERROR(INDEX(Ingredients!$E:$E,MATCH($B460,Ingredients!$A:$A,0)),""))</f>
        <v/>
      </c>
      <c r="F460" s="16" t="str">
        <f t="shared" si="7"/>
        <v/>
      </c>
    </row>
    <row r="461" spans="1:6" x14ac:dyDescent="0.3">
      <c r="A461" s="13"/>
      <c r="B461" s="13"/>
      <c r="C461" s="18"/>
      <c r="D461" s="19" t="str">
        <f>IF($B461="","",IFERROR(INDEX(Ingredients!$B:$B,MATCH($B461,Ingredients!$A:$A,0))&amp;"",""))</f>
        <v/>
      </c>
      <c r="E461" s="16" t="str">
        <f>IF($B461="","",IFERROR(INDEX(Ingredients!$E:$E,MATCH($B461,Ingredients!$A:$A,0)),""))</f>
        <v/>
      </c>
      <c r="F461" s="16" t="str">
        <f t="shared" si="7"/>
        <v/>
      </c>
    </row>
    <row r="462" spans="1:6" x14ac:dyDescent="0.3">
      <c r="A462" s="13"/>
      <c r="B462" s="13"/>
      <c r="C462" s="18"/>
      <c r="D462" s="19" t="str">
        <f>IF($B462="","",IFERROR(INDEX(Ingredients!$B:$B,MATCH($B462,Ingredients!$A:$A,0))&amp;"",""))</f>
        <v/>
      </c>
      <c r="E462" s="16" t="str">
        <f>IF($B462="","",IFERROR(INDEX(Ingredients!$E:$E,MATCH($B462,Ingredients!$A:$A,0)),""))</f>
        <v/>
      </c>
      <c r="F462" s="16" t="str">
        <f t="shared" si="7"/>
        <v/>
      </c>
    </row>
    <row r="463" spans="1:6" x14ac:dyDescent="0.3">
      <c r="A463" s="13"/>
      <c r="B463" s="13"/>
      <c r="C463" s="18"/>
      <c r="D463" s="19" t="str">
        <f>IF($B463="","",IFERROR(INDEX(Ingredients!$B:$B,MATCH($B463,Ingredients!$A:$A,0))&amp;"",""))</f>
        <v/>
      </c>
      <c r="E463" s="16" t="str">
        <f>IF($B463="","",IFERROR(INDEX(Ingredients!$E:$E,MATCH($B463,Ingredients!$A:$A,0)),""))</f>
        <v/>
      </c>
      <c r="F463" s="16" t="str">
        <f t="shared" si="7"/>
        <v/>
      </c>
    </row>
    <row r="464" spans="1:6" x14ac:dyDescent="0.3">
      <c r="A464" s="13"/>
      <c r="B464" s="13"/>
      <c r="C464" s="18"/>
      <c r="D464" s="19" t="str">
        <f>IF($B464="","",IFERROR(INDEX(Ingredients!$B:$B,MATCH($B464,Ingredients!$A:$A,0))&amp;"",""))</f>
        <v/>
      </c>
      <c r="E464" s="16" t="str">
        <f>IF($B464="","",IFERROR(INDEX(Ingredients!$E:$E,MATCH($B464,Ingredients!$A:$A,0)),""))</f>
        <v/>
      </c>
      <c r="F464" s="16" t="str">
        <f t="shared" si="7"/>
        <v/>
      </c>
    </row>
    <row r="465" spans="1:6" x14ac:dyDescent="0.3">
      <c r="A465" s="13"/>
      <c r="B465" s="13"/>
      <c r="C465" s="18"/>
      <c r="D465" s="19" t="str">
        <f>IF($B465="","",IFERROR(INDEX(Ingredients!$B:$B,MATCH($B465,Ingredients!$A:$A,0))&amp;"",""))</f>
        <v/>
      </c>
      <c r="E465" s="16" t="str">
        <f>IF($B465="","",IFERROR(INDEX(Ingredients!$E:$E,MATCH($B465,Ingredients!$A:$A,0)),""))</f>
        <v/>
      </c>
      <c r="F465" s="16" t="str">
        <f t="shared" si="7"/>
        <v/>
      </c>
    </row>
    <row r="466" spans="1:6" x14ac:dyDescent="0.3">
      <c r="A466" s="13"/>
      <c r="B466" s="13"/>
      <c r="C466" s="18"/>
      <c r="D466" s="19" t="str">
        <f>IF($B466="","",IFERROR(INDEX(Ingredients!$B:$B,MATCH($B466,Ingredients!$A:$A,0))&amp;"",""))</f>
        <v/>
      </c>
      <c r="E466" s="16" t="str">
        <f>IF($B466="","",IFERROR(INDEX(Ingredients!$E:$E,MATCH($B466,Ingredients!$A:$A,0)),""))</f>
        <v/>
      </c>
      <c r="F466" s="16" t="str">
        <f t="shared" si="7"/>
        <v/>
      </c>
    </row>
    <row r="467" spans="1:6" x14ac:dyDescent="0.3">
      <c r="A467" s="13"/>
      <c r="B467" s="13"/>
      <c r="C467" s="18"/>
      <c r="D467" s="19" t="str">
        <f>IF($B467="","",IFERROR(INDEX(Ingredients!$B:$B,MATCH($B467,Ingredients!$A:$A,0))&amp;"",""))</f>
        <v/>
      </c>
      <c r="E467" s="16" t="str">
        <f>IF($B467="","",IFERROR(INDEX(Ingredients!$E:$E,MATCH($B467,Ingredients!$A:$A,0)),""))</f>
        <v/>
      </c>
      <c r="F467" s="16" t="str">
        <f t="shared" si="7"/>
        <v/>
      </c>
    </row>
    <row r="468" spans="1:6" x14ac:dyDescent="0.3">
      <c r="A468" s="13"/>
      <c r="B468" s="13"/>
      <c r="C468" s="18"/>
      <c r="D468" s="19" t="str">
        <f>IF($B468="","",IFERROR(INDEX(Ingredients!$B:$B,MATCH($B468,Ingredients!$A:$A,0))&amp;"",""))</f>
        <v/>
      </c>
      <c r="E468" s="16" t="str">
        <f>IF($B468="","",IFERROR(INDEX(Ingredients!$E:$E,MATCH($B468,Ingredients!$A:$A,0)),""))</f>
        <v/>
      </c>
      <c r="F468" s="16" t="str">
        <f t="shared" si="7"/>
        <v/>
      </c>
    </row>
    <row r="469" spans="1:6" x14ac:dyDescent="0.3">
      <c r="A469" s="13"/>
      <c r="B469" s="13"/>
      <c r="C469" s="18"/>
      <c r="D469" s="19" t="str">
        <f>IF($B469="","",IFERROR(INDEX(Ingredients!$B:$B,MATCH($B469,Ingredients!$A:$A,0))&amp;"",""))</f>
        <v/>
      </c>
      <c r="E469" s="16" t="str">
        <f>IF($B469="","",IFERROR(INDEX(Ingredients!$E:$E,MATCH($B469,Ingredients!$A:$A,0)),""))</f>
        <v/>
      </c>
      <c r="F469" s="16" t="str">
        <f t="shared" si="7"/>
        <v/>
      </c>
    </row>
    <row r="470" spans="1:6" x14ac:dyDescent="0.3">
      <c r="A470" s="13"/>
      <c r="B470" s="13"/>
      <c r="C470" s="18"/>
      <c r="D470" s="19" t="str">
        <f>IF($B470="","",IFERROR(INDEX(Ingredients!$B:$B,MATCH($B470,Ingredients!$A:$A,0))&amp;"",""))</f>
        <v/>
      </c>
      <c r="E470" s="16" t="str">
        <f>IF($B470="","",IFERROR(INDEX(Ingredients!$E:$E,MATCH($B470,Ingredients!$A:$A,0)),""))</f>
        <v/>
      </c>
      <c r="F470" s="16" t="str">
        <f t="shared" si="7"/>
        <v/>
      </c>
    </row>
    <row r="471" spans="1:6" x14ac:dyDescent="0.3">
      <c r="A471" s="13"/>
      <c r="B471" s="13"/>
      <c r="C471" s="18"/>
      <c r="D471" s="19" t="str">
        <f>IF($B471="","",IFERROR(INDEX(Ingredients!$B:$B,MATCH($B471,Ingredients!$A:$A,0))&amp;"",""))</f>
        <v/>
      </c>
      <c r="E471" s="16" t="str">
        <f>IF($B471="","",IFERROR(INDEX(Ingredients!$E:$E,MATCH($B471,Ingredients!$A:$A,0)),""))</f>
        <v/>
      </c>
      <c r="F471" s="16" t="str">
        <f t="shared" si="7"/>
        <v/>
      </c>
    </row>
    <row r="472" spans="1:6" x14ac:dyDescent="0.3">
      <c r="A472" s="13"/>
      <c r="B472" s="13"/>
      <c r="C472" s="18"/>
      <c r="D472" s="19" t="str">
        <f>IF($B472="","",IFERROR(INDEX(Ingredients!$B:$B,MATCH($B472,Ingredients!$A:$A,0))&amp;"",""))</f>
        <v/>
      </c>
      <c r="E472" s="16" t="str">
        <f>IF($B472="","",IFERROR(INDEX(Ingredients!$E:$E,MATCH($B472,Ingredients!$A:$A,0)),""))</f>
        <v/>
      </c>
      <c r="F472" s="16" t="str">
        <f t="shared" si="7"/>
        <v/>
      </c>
    </row>
    <row r="473" spans="1:6" x14ac:dyDescent="0.3">
      <c r="A473" s="13"/>
      <c r="B473" s="13"/>
      <c r="C473" s="18"/>
      <c r="D473" s="19" t="str">
        <f>IF($B473="","",IFERROR(INDEX(Ingredients!$B:$B,MATCH($B473,Ingredients!$A:$A,0))&amp;"",""))</f>
        <v/>
      </c>
      <c r="E473" s="16" t="str">
        <f>IF($B473="","",IFERROR(INDEX(Ingredients!$E:$E,MATCH($B473,Ingredients!$A:$A,0)),""))</f>
        <v/>
      </c>
      <c r="F473" s="16" t="str">
        <f t="shared" si="7"/>
        <v/>
      </c>
    </row>
    <row r="474" spans="1:6" x14ac:dyDescent="0.3">
      <c r="A474" s="13"/>
      <c r="B474" s="13"/>
      <c r="C474" s="18"/>
      <c r="D474" s="19" t="str">
        <f>IF($B474="","",IFERROR(INDEX(Ingredients!$B:$B,MATCH($B474,Ingredients!$A:$A,0))&amp;"",""))</f>
        <v/>
      </c>
      <c r="E474" s="16" t="str">
        <f>IF($B474="","",IFERROR(INDEX(Ingredients!$E:$E,MATCH($B474,Ingredients!$A:$A,0)),""))</f>
        <v/>
      </c>
      <c r="F474" s="16" t="str">
        <f t="shared" si="7"/>
        <v/>
      </c>
    </row>
    <row r="475" spans="1:6" x14ac:dyDescent="0.3">
      <c r="A475" s="13"/>
      <c r="B475" s="13"/>
      <c r="C475" s="18"/>
      <c r="D475" s="19" t="str">
        <f>IF($B475="","",IFERROR(INDEX(Ingredients!$B:$B,MATCH($B475,Ingredients!$A:$A,0))&amp;"",""))</f>
        <v/>
      </c>
      <c r="E475" s="16" t="str">
        <f>IF($B475="","",IFERROR(INDEX(Ingredients!$E:$E,MATCH($B475,Ingredients!$A:$A,0)),""))</f>
        <v/>
      </c>
      <c r="F475" s="16" t="str">
        <f t="shared" si="7"/>
        <v/>
      </c>
    </row>
    <row r="476" spans="1:6" x14ac:dyDescent="0.3">
      <c r="A476" s="13"/>
      <c r="B476" s="13"/>
      <c r="C476" s="18"/>
      <c r="D476" s="19" t="str">
        <f>IF($B476="","",IFERROR(INDEX(Ingredients!$B:$B,MATCH($B476,Ingredients!$A:$A,0))&amp;"",""))</f>
        <v/>
      </c>
      <c r="E476" s="16" t="str">
        <f>IF($B476="","",IFERROR(INDEX(Ingredients!$E:$E,MATCH($B476,Ingredients!$A:$A,0)),""))</f>
        <v/>
      </c>
      <c r="F476" s="16" t="str">
        <f t="shared" si="7"/>
        <v/>
      </c>
    </row>
    <row r="477" spans="1:6" x14ac:dyDescent="0.3">
      <c r="A477" s="13"/>
      <c r="B477" s="13"/>
      <c r="C477" s="18"/>
      <c r="D477" s="19" t="str">
        <f>IF($B477="","",IFERROR(INDEX(Ingredients!$B:$B,MATCH($B477,Ingredients!$A:$A,0))&amp;"",""))</f>
        <v/>
      </c>
      <c r="E477" s="16" t="str">
        <f>IF($B477="","",IFERROR(INDEX(Ingredients!$E:$E,MATCH($B477,Ingredients!$A:$A,0)),""))</f>
        <v/>
      </c>
      <c r="F477" s="16" t="str">
        <f t="shared" si="7"/>
        <v/>
      </c>
    </row>
    <row r="478" spans="1:6" x14ac:dyDescent="0.3">
      <c r="A478" s="13"/>
      <c r="B478" s="13"/>
      <c r="C478" s="18"/>
      <c r="D478" s="19" t="str">
        <f>IF($B478="","",IFERROR(INDEX(Ingredients!$B:$B,MATCH($B478,Ingredients!$A:$A,0))&amp;"",""))</f>
        <v/>
      </c>
      <c r="E478" s="16" t="str">
        <f>IF($B478="","",IFERROR(INDEX(Ingredients!$E:$E,MATCH($B478,Ingredients!$A:$A,0)),""))</f>
        <v/>
      </c>
      <c r="F478" s="16" t="str">
        <f t="shared" si="7"/>
        <v/>
      </c>
    </row>
    <row r="479" spans="1:6" x14ac:dyDescent="0.3">
      <c r="A479" s="13"/>
      <c r="B479" s="13"/>
      <c r="C479" s="18"/>
      <c r="D479" s="19" t="str">
        <f>IF($B479="","",IFERROR(INDEX(Ingredients!$B:$B,MATCH($B479,Ingredients!$A:$A,0))&amp;"",""))</f>
        <v/>
      </c>
      <c r="E479" s="16" t="str">
        <f>IF($B479="","",IFERROR(INDEX(Ingredients!$E:$E,MATCH($B479,Ingredients!$A:$A,0)),""))</f>
        <v/>
      </c>
      <c r="F479" s="16" t="str">
        <f t="shared" si="7"/>
        <v/>
      </c>
    </row>
    <row r="480" spans="1:6" x14ac:dyDescent="0.3">
      <c r="A480" s="13"/>
      <c r="B480" s="13"/>
      <c r="C480" s="18"/>
      <c r="D480" s="19" t="str">
        <f>IF($B480="","",IFERROR(INDEX(Ingredients!$B:$B,MATCH($B480,Ingredients!$A:$A,0))&amp;"",""))</f>
        <v/>
      </c>
      <c r="E480" s="16" t="str">
        <f>IF($B480="","",IFERROR(INDEX(Ingredients!$E:$E,MATCH($B480,Ingredients!$A:$A,0)),""))</f>
        <v/>
      </c>
      <c r="F480" s="16" t="str">
        <f t="shared" si="7"/>
        <v/>
      </c>
    </row>
    <row r="481" spans="1:6" x14ac:dyDescent="0.3">
      <c r="A481" s="13"/>
      <c r="B481" s="13"/>
      <c r="C481" s="18"/>
      <c r="D481" s="19" t="str">
        <f>IF($B481="","",IFERROR(INDEX(Ingredients!$B:$B,MATCH($B481,Ingredients!$A:$A,0))&amp;"",""))</f>
        <v/>
      </c>
      <c r="E481" s="16" t="str">
        <f>IF($B481="","",IFERROR(INDEX(Ingredients!$E:$E,MATCH($B481,Ingredients!$A:$A,0)),""))</f>
        <v/>
      </c>
      <c r="F481" s="16" t="str">
        <f t="shared" si="7"/>
        <v/>
      </c>
    </row>
    <row r="482" spans="1:6" x14ac:dyDescent="0.3">
      <c r="A482" s="13"/>
      <c r="B482" s="13"/>
      <c r="C482" s="18"/>
      <c r="D482" s="19" t="str">
        <f>IF($B482="","",IFERROR(INDEX(Ingredients!$B:$B,MATCH($B482,Ingredients!$A:$A,0))&amp;"",""))</f>
        <v/>
      </c>
      <c r="E482" s="16" t="str">
        <f>IF($B482="","",IFERROR(INDEX(Ingredients!$E:$E,MATCH($B482,Ingredients!$A:$A,0)),""))</f>
        <v/>
      </c>
      <c r="F482" s="16" t="str">
        <f t="shared" si="7"/>
        <v/>
      </c>
    </row>
    <row r="483" spans="1:6" x14ac:dyDescent="0.3">
      <c r="A483" s="13"/>
      <c r="B483" s="13"/>
      <c r="C483" s="18"/>
      <c r="D483" s="19" t="str">
        <f>IF($B483="","",IFERROR(INDEX(Ingredients!$B:$B,MATCH($B483,Ingredients!$A:$A,0))&amp;"",""))</f>
        <v/>
      </c>
      <c r="E483" s="16" t="str">
        <f>IF($B483="","",IFERROR(INDEX(Ingredients!$E:$E,MATCH($B483,Ingredients!$A:$A,0)),""))</f>
        <v/>
      </c>
      <c r="F483" s="16" t="str">
        <f t="shared" si="7"/>
        <v/>
      </c>
    </row>
    <row r="484" spans="1:6" x14ac:dyDescent="0.3">
      <c r="A484" s="13"/>
      <c r="B484" s="13"/>
      <c r="C484" s="18"/>
      <c r="D484" s="19" t="str">
        <f>IF($B484="","",IFERROR(INDEX(Ingredients!$B:$B,MATCH($B484,Ingredients!$A:$A,0))&amp;"",""))</f>
        <v/>
      </c>
      <c r="E484" s="16" t="str">
        <f>IF($B484="","",IFERROR(INDEX(Ingredients!$E:$E,MATCH($B484,Ingredients!$A:$A,0)),""))</f>
        <v/>
      </c>
      <c r="F484" s="16" t="str">
        <f t="shared" si="7"/>
        <v/>
      </c>
    </row>
    <row r="485" spans="1:6" x14ac:dyDescent="0.3">
      <c r="A485" s="13"/>
      <c r="B485" s="13"/>
      <c r="C485" s="18"/>
      <c r="D485" s="19" t="str">
        <f>IF($B485="","",IFERROR(INDEX(Ingredients!$B:$B,MATCH($B485,Ingredients!$A:$A,0))&amp;"",""))</f>
        <v/>
      </c>
      <c r="E485" s="16" t="str">
        <f>IF($B485="","",IFERROR(INDEX(Ingredients!$E:$E,MATCH($B485,Ingredients!$A:$A,0)),""))</f>
        <v/>
      </c>
      <c r="F485" s="16" t="str">
        <f t="shared" si="7"/>
        <v/>
      </c>
    </row>
    <row r="486" spans="1:6" x14ac:dyDescent="0.3">
      <c r="A486" s="13"/>
      <c r="B486" s="13"/>
      <c r="C486" s="18"/>
      <c r="D486" s="19" t="str">
        <f>IF($B486="","",IFERROR(INDEX(Ingredients!$B:$B,MATCH($B486,Ingredients!$A:$A,0))&amp;"",""))</f>
        <v/>
      </c>
      <c r="E486" s="16" t="str">
        <f>IF($B486="","",IFERROR(INDEX(Ingredients!$E:$E,MATCH($B486,Ingredients!$A:$A,0)),""))</f>
        <v/>
      </c>
      <c r="F486" s="16" t="str">
        <f t="shared" si="7"/>
        <v/>
      </c>
    </row>
    <row r="487" spans="1:6" x14ac:dyDescent="0.3">
      <c r="A487" s="13"/>
      <c r="B487" s="13"/>
      <c r="C487" s="18"/>
      <c r="D487" s="19" t="str">
        <f>IF($B487="","",IFERROR(INDEX(Ingredients!$B:$B,MATCH($B487,Ingredients!$A:$A,0))&amp;"",""))</f>
        <v/>
      </c>
      <c r="E487" s="16" t="str">
        <f>IF($B487="","",IFERROR(INDEX(Ingredients!$E:$E,MATCH($B487,Ingredients!$A:$A,0)),""))</f>
        <v/>
      </c>
      <c r="F487" s="16" t="str">
        <f t="shared" si="7"/>
        <v/>
      </c>
    </row>
    <row r="488" spans="1:6" x14ac:dyDescent="0.3">
      <c r="A488" s="13"/>
      <c r="B488" s="13"/>
      <c r="C488" s="18"/>
      <c r="D488" s="19" t="str">
        <f>IF($B488="","",IFERROR(INDEX(Ingredients!$B:$B,MATCH($B488,Ingredients!$A:$A,0))&amp;"",""))</f>
        <v/>
      </c>
      <c r="E488" s="16" t="str">
        <f>IF($B488="","",IFERROR(INDEX(Ingredients!$E:$E,MATCH($B488,Ingredients!$A:$A,0)),""))</f>
        <v/>
      </c>
      <c r="F488" s="16" t="str">
        <f t="shared" si="7"/>
        <v/>
      </c>
    </row>
    <row r="489" spans="1:6" x14ac:dyDescent="0.3">
      <c r="A489" s="13"/>
      <c r="B489" s="13"/>
      <c r="C489" s="18"/>
      <c r="D489" s="19" t="str">
        <f>IF($B489="","",IFERROR(INDEX(Ingredients!$B:$B,MATCH($B489,Ingredients!$A:$A,0))&amp;"",""))</f>
        <v/>
      </c>
      <c r="E489" s="16" t="str">
        <f>IF($B489="","",IFERROR(INDEX(Ingredients!$E:$E,MATCH($B489,Ingredients!$A:$A,0)),""))</f>
        <v/>
      </c>
      <c r="F489" s="16" t="str">
        <f t="shared" si="7"/>
        <v/>
      </c>
    </row>
    <row r="490" spans="1:6" x14ac:dyDescent="0.3">
      <c r="A490" s="13"/>
      <c r="B490" s="13"/>
      <c r="C490" s="18"/>
      <c r="D490" s="19" t="str">
        <f>IF($B490="","",IFERROR(INDEX(Ingredients!$B:$B,MATCH($B490,Ingredients!$A:$A,0))&amp;"",""))</f>
        <v/>
      </c>
      <c r="E490" s="16" t="str">
        <f>IF($B490="","",IFERROR(INDEX(Ingredients!$E:$E,MATCH($B490,Ingredients!$A:$A,0)),""))</f>
        <v/>
      </c>
      <c r="F490" s="16" t="str">
        <f t="shared" si="7"/>
        <v/>
      </c>
    </row>
    <row r="491" spans="1:6" x14ac:dyDescent="0.3">
      <c r="A491" s="13"/>
      <c r="B491" s="13"/>
      <c r="C491" s="18"/>
      <c r="D491" s="19" t="str">
        <f>IF($B491="","",IFERROR(INDEX(Ingredients!$B:$B,MATCH($B491,Ingredients!$A:$A,0))&amp;"",""))</f>
        <v/>
      </c>
      <c r="E491" s="16" t="str">
        <f>IF($B491="","",IFERROR(INDEX(Ingredients!$E:$E,MATCH($B491,Ingredients!$A:$A,0)),""))</f>
        <v/>
      </c>
      <c r="F491" s="16" t="str">
        <f t="shared" si="7"/>
        <v/>
      </c>
    </row>
    <row r="492" spans="1:6" x14ac:dyDescent="0.3">
      <c r="A492" s="13"/>
      <c r="B492" s="13"/>
      <c r="C492" s="18"/>
      <c r="D492" s="19" t="str">
        <f>IF($B492="","",IFERROR(INDEX(Ingredients!$B:$B,MATCH($B492,Ingredients!$A:$A,0))&amp;"",""))</f>
        <v/>
      </c>
      <c r="E492" s="16" t="str">
        <f>IF($B492="","",IFERROR(INDEX(Ingredients!$E:$E,MATCH($B492,Ingredients!$A:$A,0)),""))</f>
        <v/>
      </c>
      <c r="F492" s="16" t="str">
        <f t="shared" si="7"/>
        <v/>
      </c>
    </row>
    <row r="493" spans="1:6" x14ac:dyDescent="0.3">
      <c r="A493" s="13"/>
      <c r="B493" s="13"/>
      <c r="C493" s="18"/>
      <c r="D493" s="19" t="str">
        <f>IF($B493="","",IFERROR(INDEX(Ingredients!$B:$B,MATCH($B493,Ingredients!$A:$A,0))&amp;"",""))</f>
        <v/>
      </c>
      <c r="E493" s="16" t="str">
        <f>IF($B493="","",IFERROR(INDEX(Ingredients!$E:$E,MATCH($B493,Ingredients!$A:$A,0)),""))</f>
        <v/>
      </c>
      <c r="F493" s="16" t="str">
        <f t="shared" si="7"/>
        <v/>
      </c>
    </row>
    <row r="494" spans="1:6" x14ac:dyDescent="0.3">
      <c r="A494" s="13"/>
      <c r="B494" s="13"/>
      <c r="C494" s="18"/>
      <c r="D494" s="19" t="str">
        <f>IF($B494="","",IFERROR(INDEX(Ingredients!$B:$B,MATCH($B494,Ingredients!$A:$A,0))&amp;"",""))</f>
        <v/>
      </c>
      <c r="E494" s="16" t="str">
        <f>IF($B494="","",IFERROR(INDEX(Ingredients!$E:$E,MATCH($B494,Ingredients!$A:$A,0)),""))</f>
        <v/>
      </c>
      <c r="F494" s="16" t="str">
        <f t="shared" si="7"/>
        <v/>
      </c>
    </row>
    <row r="495" spans="1:6" x14ac:dyDescent="0.3">
      <c r="A495" s="13"/>
      <c r="B495" s="13"/>
      <c r="C495" s="18"/>
      <c r="D495" s="19" t="str">
        <f>IF($B495="","",IFERROR(INDEX(Ingredients!$B:$B,MATCH($B495,Ingredients!$A:$A,0))&amp;"",""))</f>
        <v/>
      </c>
      <c r="E495" s="16" t="str">
        <f>IF($B495="","",IFERROR(INDEX(Ingredients!$E:$E,MATCH($B495,Ingredients!$A:$A,0)),""))</f>
        <v/>
      </c>
      <c r="F495" s="16" t="str">
        <f t="shared" si="7"/>
        <v/>
      </c>
    </row>
    <row r="496" spans="1:6" x14ac:dyDescent="0.3">
      <c r="A496" s="13"/>
      <c r="B496" s="13"/>
      <c r="C496" s="18"/>
      <c r="D496" s="19" t="str">
        <f>IF($B496="","",IFERROR(INDEX(Ingredients!$B:$B,MATCH($B496,Ingredients!$A:$A,0))&amp;"",""))</f>
        <v/>
      </c>
      <c r="E496" s="16" t="str">
        <f>IF($B496="","",IFERROR(INDEX(Ingredients!$E:$E,MATCH($B496,Ingredients!$A:$A,0)),""))</f>
        <v/>
      </c>
      <c r="F496" s="16" t="str">
        <f t="shared" si="7"/>
        <v/>
      </c>
    </row>
    <row r="497" spans="1:6" x14ac:dyDescent="0.3">
      <c r="A497" s="13"/>
      <c r="B497" s="13"/>
      <c r="C497" s="18"/>
      <c r="D497" s="19" t="str">
        <f>IF($B497="","",IFERROR(INDEX(Ingredients!$B:$B,MATCH($B497,Ingredients!$A:$A,0))&amp;"",""))</f>
        <v/>
      </c>
      <c r="E497" s="16" t="str">
        <f>IF($B497="","",IFERROR(INDEX(Ingredients!$E:$E,MATCH($B497,Ingredients!$A:$A,0)),""))</f>
        <v/>
      </c>
      <c r="F497" s="16" t="str">
        <f t="shared" si="7"/>
        <v/>
      </c>
    </row>
    <row r="498" spans="1:6" x14ac:dyDescent="0.3">
      <c r="A498" s="13"/>
      <c r="B498" s="13"/>
      <c r="C498" s="18"/>
      <c r="D498" s="19" t="str">
        <f>IF($B498="","",IFERROR(INDEX(Ingredients!$B:$B,MATCH($B498,Ingredients!$A:$A,0))&amp;"",""))</f>
        <v/>
      </c>
      <c r="E498" s="16" t="str">
        <f>IF($B498="","",IFERROR(INDEX(Ingredients!$E:$E,MATCH($B498,Ingredients!$A:$A,0)),""))</f>
        <v/>
      </c>
      <c r="F498" s="16" t="str">
        <f t="shared" si="7"/>
        <v/>
      </c>
    </row>
    <row r="499" spans="1:6" x14ac:dyDescent="0.3">
      <c r="A499" s="13"/>
      <c r="B499" s="13"/>
      <c r="C499" s="18"/>
      <c r="D499" s="19" t="str">
        <f>IF($B499="","",IFERROR(INDEX(Ingredients!$B:$B,MATCH($B499,Ingredients!$A:$A,0))&amp;"",""))</f>
        <v/>
      </c>
      <c r="E499" s="16" t="str">
        <f>IF($B499="","",IFERROR(INDEX(Ingredients!$E:$E,MATCH($B499,Ingredients!$A:$A,0)),""))</f>
        <v/>
      </c>
      <c r="F499" s="16" t="str">
        <f t="shared" si="7"/>
        <v/>
      </c>
    </row>
    <row r="500" spans="1:6" x14ac:dyDescent="0.3">
      <c r="A500" s="13"/>
      <c r="B500" s="13"/>
      <c r="C500" s="18"/>
      <c r="D500" s="19" t="str">
        <f>IF($B500="","",IFERROR(INDEX(Ingredients!$B:$B,MATCH($B500,Ingredients!$A:$A,0))&amp;"",""))</f>
        <v/>
      </c>
      <c r="E500" s="16" t="str">
        <f>IF($B500="","",IFERROR(INDEX(Ingredients!$E:$E,MATCH($B500,Ingredients!$A:$A,0)),""))</f>
        <v/>
      </c>
      <c r="F500" s="16" t="str">
        <f t="shared" si="7"/>
        <v/>
      </c>
    </row>
    <row r="501" spans="1:6" x14ac:dyDescent="0.3">
      <c r="A501" s="13"/>
      <c r="B501" s="13"/>
      <c r="C501" s="18"/>
      <c r="D501" s="19" t="str">
        <f>IF($B501="","",IFERROR(INDEX(Ingredients!$B:$B,MATCH($B501,Ingredients!$A:$A,0))&amp;"",""))</f>
        <v/>
      </c>
      <c r="E501" s="16" t="str">
        <f>IF($B501="","",IFERROR(INDEX(Ingredients!$E:$E,MATCH($B501,Ingredients!$A:$A,0)),""))</f>
        <v/>
      </c>
      <c r="F501" s="16" t="str">
        <f t="shared" si="7"/>
        <v/>
      </c>
    </row>
    <row r="502" spans="1:6" x14ac:dyDescent="0.3">
      <c r="A502" s="13"/>
      <c r="B502" s="13"/>
      <c r="C502" s="18"/>
      <c r="D502" s="19" t="str">
        <f>IF($B502="","",IFERROR(INDEX(Ingredients!$B:$B,MATCH($B502,Ingredients!$A:$A,0))&amp;"",""))</f>
        <v/>
      </c>
      <c r="E502" s="16" t="str">
        <f>IF($B502="","",IFERROR(INDEX(Ingredients!$E:$E,MATCH($B502,Ingredients!$A:$A,0)),""))</f>
        <v/>
      </c>
      <c r="F502" s="16" t="str">
        <f t="shared" si="7"/>
        <v/>
      </c>
    </row>
    <row r="503" spans="1:6" x14ac:dyDescent="0.3">
      <c r="A503" s="13"/>
      <c r="B503" s="13"/>
      <c r="C503" s="18"/>
      <c r="D503" s="19" t="str">
        <f>IF($B503="","",IFERROR(INDEX(Ingredients!$B:$B,MATCH($B503,Ingredients!$A:$A,0))&amp;"",""))</f>
        <v/>
      </c>
      <c r="E503" s="16" t="str">
        <f>IF($B503="","",IFERROR(INDEX(Ingredients!$E:$E,MATCH($B503,Ingredients!$A:$A,0)),""))</f>
        <v/>
      </c>
      <c r="F503" s="16" t="str">
        <f t="shared" si="7"/>
        <v/>
      </c>
    </row>
    <row r="504" spans="1:6" x14ac:dyDescent="0.3">
      <c r="A504" s="13"/>
      <c r="B504" s="13"/>
      <c r="C504" s="18"/>
      <c r="D504" s="19" t="str">
        <f>IF($B504="","",IFERROR(INDEX(Ingredients!$B:$B,MATCH($B504,Ingredients!$A:$A,0))&amp;"",""))</f>
        <v/>
      </c>
      <c r="E504" s="16" t="str">
        <f>IF($B504="","",IFERROR(INDEX(Ingredients!$E:$E,MATCH($B504,Ingredients!$A:$A,0)),""))</f>
        <v/>
      </c>
      <c r="F504" s="16" t="str">
        <f t="shared" si="7"/>
        <v/>
      </c>
    </row>
    <row r="505" spans="1:6" x14ac:dyDescent="0.3">
      <c r="A505" s="13"/>
      <c r="B505" s="13"/>
      <c r="C505" s="18"/>
      <c r="D505" s="19" t="str">
        <f>IF($B505="","",IFERROR(INDEX(Ingredients!$B:$B,MATCH($B505,Ingredients!$A:$A,0))&amp;"",""))</f>
        <v/>
      </c>
      <c r="E505" s="16" t="str">
        <f>IF($B505="","",IFERROR(INDEX(Ingredients!$E:$E,MATCH($B505,Ingredients!$A:$A,0)),""))</f>
        <v/>
      </c>
      <c r="F505" s="16" t="str">
        <f t="shared" si="7"/>
        <v/>
      </c>
    </row>
    <row r="506" spans="1:6" x14ac:dyDescent="0.3">
      <c r="A506" s="13"/>
      <c r="B506" s="13"/>
      <c r="C506" s="18"/>
      <c r="D506" s="19" t="str">
        <f>IF($B506="","",IFERROR(INDEX(Ingredients!$B:$B,MATCH($B506,Ingredients!$A:$A,0))&amp;"",""))</f>
        <v/>
      </c>
      <c r="E506" s="16" t="str">
        <f>IF($B506="","",IFERROR(INDEX(Ingredients!$E:$E,MATCH($B506,Ingredients!$A:$A,0)),""))</f>
        <v/>
      </c>
      <c r="F506" s="16" t="str">
        <f t="shared" si="7"/>
        <v/>
      </c>
    </row>
    <row r="507" spans="1:6" x14ac:dyDescent="0.3">
      <c r="A507" s="13"/>
      <c r="B507" s="13"/>
      <c r="C507" s="18"/>
      <c r="D507" s="19" t="str">
        <f>IF($B507="","",IFERROR(INDEX(Ingredients!$B:$B,MATCH($B507,Ingredients!$A:$A,0))&amp;"",""))</f>
        <v/>
      </c>
      <c r="E507" s="16" t="str">
        <f>IF($B507="","",IFERROR(INDEX(Ingredients!$E:$E,MATCH($B507,Ingredients!$A:$A,0)),""))</f>
        <v/>
      </c>
      <c r="F507" s="16" t="str">
        <f t="shared" si="7"/>
        <v/>
      </c>
    </row>
    <row r="508" spans="1:6" x14ac:dyDescent="0.3">
      <c r="A508" s="13"/>
      <c r="B508" s="13"/>
      <c r="C508" s="18"/>
      <c r="D508" s="19" t="str">
        <f>IF($B508="","",IFERROR(INDEX(Ingredients!$B:$B,MATCH($B508,Ingredients!$A:$A,0))&amp;"",""))</f>
        <v/>
      </c>
      <c r="E508" s="16" t="str">
        <f>IF($B508="","",IFERROR(INDEX(Ingredients!$E:$E,MATCH($B508,Ingredients!$A:$A,0)),""))</f>
        <v/>
      </c>
      <c r="F508" s="16" t="str">
        <f t="shared" si="7"/>
        <v/>
      </c>
    </row>
    <row r="509" spans="1:6" x14ac:dyDescent="0.3">
      <c r="A509" s="13"/>
      <c r="B509" s="13"/>
      <c r="C509" s="18"/>
      <c r="D509" s="19" t="str">
        <f>IF($B509="","",IFERROR(INDEX(Ingredients!$B:$B,MATCH($B509,Ingredients!$A:$A,0))&amp;"",""))</f>
        <v/>
      </c>
      <c r="E509" s="16" t="str">
        <f>IF($B509="","",IFERROR(INDEX(Ingredients!$E:$E,MATCH($B509,Ingredients!$A:$A,0)),""))</f>
        <v/>
      </c>
      <c r="F509" s="16" t="str">
        <f t="shared" si="7"/>
        <v/>
      </c>
    </row>
    <row r="510" spans="1:6" x14ac:dyDescent="0.3">
      <c r="A510" s="13"/>
      <c r="B510" s="13"/>
      <c r="C510" s="18"/>
      <c r="D510" s="19" t="str">
        <f>IF($B510="","",IFERROR(INDEX(Ingredients!$B:$B,MATCH($B510,Ingredients!$A:$A,0))&amp;"",""))</f>
        <v/>
      </c>
      <c r="E510" s="16" t="str">
        <f>IF($B510="","",IFERROR(INDEX(Ingredients!$E:$E,MATCH($B510,Ingredients!$A:$A,0)),""))</f>
        <v/>
      </c>
      <c r="F510" s="16" t="str">
        <f t="shared" si="7"/>
        <v/>
      </c>
    </row>
    <row r="511" spans="1:6" x14ac:dyDescent="0.3">
      <c r="A511" s="13"/>
      <c r="B511" s="13"/>
      <c r="C511" s="18"/>
      <c r="D511" s="19" t="str">
        <f>IF($B511="","",IFERROR(INDEX(Ingredients!$B:$B,MATCH($B511,Ingredients!$A:$A,0))&amp;"",""))</f>
        <v/>
      </c>
      <c r="E511" s="16" t="str">
        <f>IF($B511="","",IFERROR(INDEX(Ingredients!$E:$E,MATCH($B511,Ingredients!$A:$A,0)),""))</f>
        <v/>
      </c>
      <c r="F511" s="16" t="str">
        <f t="shared" si="7"/>
        <v/>
      </c>
    </row>
    <row r="512" spans="1:6" x14ac:dyDescent="0.3">
      <c r="A512" s="13"/>
      <c r="B512" s="13"/>
      <c r="C512" s="18"/>
      <c r="D512" s="19" t="str">
        <f>IF($B512="","",IFERROR(INDEX(Ingredients!$B:$B,MATCH($B512,Ingredients!$A:$A,0))&amp;"",""))</f>
        <v/>
      </c>
      <c r="E512" s="16" t="str">
        <f>IF($B512="","",IFERROR(INDEX(Ingredients!$E:$E,MATCH($B512,Ingredients!$A:$A,0)),""))</f>
        <v/>
      </c>
      <c r="F512" s="16" t="str">
        <f t="shared" si="7"/>
        <v/>
      </c>
    </row>
    <row r="513" spans="1:6" x14ac:dyDescent="0.3">
      <c r="A513" s="13"/>
      <c r="B513" s="13"/>
      <c r="C513" s="18"/>
      <c r="D513" s="19" t="str">
        <f>IF($B513="","",IFERROR(INDEX(Ingredients!$B:$B,MATCH($B513,Ingredients!$A:$A,0))&amp;"",""))</f>
        <v/>
      </c>
      <c r="E513" s="16" t="str">
        <f>IF($B513="","",IFERROR(INDEX(Ingredients!$E:$E,MATCH($B513,Ingredients!$A:$A,0)),""))</f>
        <v/>
      </c>
      <c r="F513" s="16" t="str">
        <f t="shared" si="7"/>
        <v/>
      </c>
    </row>
    <row r="514" spans="1:6" x14ac:dyDescent="0.3">
      <c r="A514" s="13"/>
      <c r="B514" s="13"/>
      <c r="C514" s="18"/>
      <c r="D514" s="19" t="str">
        <f>IF($B514="","",IFERROR(INDEX(Ingredients!$B:$B,MATCH($B514,Ingredients!$A:$A,0))&amp;"",""))</f>
        <v/>
      </c>
      <c r="E514" s="16" t="str">
        <f>IF($B514="","",IFERROR(INDEX(Ingredients!$E:$E,MATCH($B514,Ingredients!$A:$A,0)),""))</f>
        <v/>
      </c>
      <c r="F514" s="16" t="str">
        <f t="shared" si="7"/>
        <v/>
      </c>
    </row>
    <row r="515" spans="1:6" x14ac:dyDescent="0.3">
      <c r="A515" s="13"/>
      <c r="B515" s="13"/>
      <c r="C515" s="18"/>
      <c r="D515" s="19" t="str">
        <f>IF($B515="","",IFERROR(INDEX(Ingredients!$B:$B,MATCH($B515,Ingredients!$A:$A,0))&amp;"",""))</f>
        <v/>
      </c>
      <c r="E515" s="16" t="str">
        <f>IF($B515="","",IFERROR(INDEX(Ingredients!$E:$E,MATCH($B515,Ingredients!$A:$A,0)),""))</f>
        <v/>
      </c>
      <c r="F515" s="16" t="str">
        <f t="shared" si="7"/>
        <v/>
      </c>
    </row>
    <row r="516" spans="1:6" x14ac:dyDescent="0.3">
      <c r="A516" s="13"/>
      <c r="B516" s="13"/>
      <c r="C516" s="18"/>
      <c r="D516" s="19" t="str">
        <f>IF($B516="","",IFERROR(INDEX(Ingredients!$B:$B,MATCH($B516,Ingredients!$A:$A,0))&amp;"",""))</f>
        <v/>
      </c>
      <c r="E516" s="16" t="str">
        <f>IF($B516="","",IFERROR(INDEX(Ingredients!$E:$E,MATCH($B516,Ingredients!$A:$A,0)),""))</f>
        <v/>
      </c>
      <c r="F516" s="16" t="str">
        <f t="shared" ref="F516:F579" si="8">IF(OR($C516="",N($E516)=0),"",ROUND(N($C516)*$E516,2))</f>
        <v/>
      </c>
    </row>
    <row r="517" spans="1:6" x14ac:dyDescent="0.3">
      <c r="A517" s="13"/>
      <c r="B517" s="13"/>
      <c r="C517" s="18"/>
      <c r="D517" s="19" t="str">
        <f>IF($B517="","",IFERROR(INDEX(Ingredients!$B:$B,MATCH($B517,Ingredients!$A:$A,0))&amp;"",""))</f>
        <v/>
      </c>
      <c r="E517" s="16" t="str">
        <f>IF($B517="","",IFERROR(INDEX(Ingredients!$E:$E,MATCH($B517,Ingredients!$A:$A,0)),""))</f>
        <v/>
      </c>
      <c r="F517" s="16" t="str">
        <f t="shared" si="8"/>
        <v/>
      </c>
    </row>
    <row r="518" spans="1:6" x14ac:dyDescent="0.3">
      <c r="A518" s="13"/>
      <c r="B518" s="13"/>
      <c r="C518" s="18"/>
      <c r="D518" s="19" t="str">
        <f>IF($B518="","",IFERROR(INDEX(Ingredients!$B:$B,MATCH($B518,Ingredients!$A:$A,0))&amp;"",""))</f>
        <v/>
      </c>
      <c r="E518" s="16" t="str">
        <f>IF($B518="","",IFERROR(INDEX(Ingredients!$E:$E,MATCH($B518,Ingredients!$A:$A,0)),""))</f>
        <v/>
      </c>
      <c r="F518" s="16" t="str">
        <f t="shared" si="8"/>
        <v/>
      </c>
    </row>
    <row r="519" spans="1:6" x14ac:dyDescent="0.3">
      <c r="A519" s="13"/>
      <c r="B519" s="13"/>
      <c r="C519" s="18"/>
      <c r="D519" s="19" t="str">
        <f>IF($B519="","",IFERROR(INDEX(Ingredients!$B:$B,MATCH($B519,Ingredients!$A:$A,0))&amp;"",""))</f>
        <v/>
      </c>
      <c r="E519" s="16" t="str">
        <f>IF($B519="","",IFERROR(INDEX(Ingredients!$E:$E,MATCH($B519,Ingredients!$A:$A,0)),""))</f>
        <v/>
      </c>
      <c r="F519" s="16" t="str">
        <f t="shared" si="8"/>
        <v/>
      </c>
    </row>
    <row r="520" spans="1:6" x14ac:dyDescent="0.3">
      <c r="A520" s="13"/>
      <c r="B520" s="13"/>
      <c r="C520" s="18"/>
      <c r="D520" s="19" t="str">
        <f>IF($B520="","",IFERROR(INDEX(Ingredients!$B:$B,MATCH($B520,Ingredients!$A:$A,0))&amp;"",""))</f>
        <v/>
      </c>
      <c r="E520" s="16" t="str">
        <f>IF($B520="","",IFERROR(INDEX(Ingredients!$E:$E,MATCH($B520,Ingredients!$A:$A,0)),""))</f>
        <v/>
      </c>
      <c r="F520" s="16" t="str">
        <f t="shared" si="8"/>
        <v/>
      </c>
    </row>
    <row r="521" spans="1:6" x14ac:dyDescent="0.3">
      <c r="A521" s="13"/>
      <c r="B521" s="13"/>
      <c r="C521" s="18"/>
      <c r="D521" s="19" t="str">
        <f>IF($B521="","",IFERROR(INDEX(Ingredients!$B:$B,MATCH($B521,Ingredients!$A:$A,0))&amp;"",""))</f>
        <v/>
      </c>
      <c r="E521" s="16" t="str">
        <f>IF($B521="","",IFERROR(INDEX(Ingredients!$E:$E,MATCH($B521,Ingredients!$A:$A,0)),""))</f>
        <v/>
      </c>
      <c r="F521" s="16" t="str">
        <f t="shared" si="8"/>
        <v/>
      </c>
    </row>
    <row r="522" spans="1:6" x14ac:dyDescent="0.3">
      <c r="A522" s="13"/>
      <c r="B522" s="13"/>
      <c r="C522" s="18"/>
      <c r="D522" s="19" t="str">
        <f>IF($B522="","",IFERROR(INDEX(Ingredients!$B:$B,MATCH($B522,Ingredients!$A:$A,0))&amp;"",""))</f>
        <v/>
      </c>
      <c r="E522" s="16" t="str">
        <f>IF($B522="","",IFERROR(INDEX(Ingredients!$E:$E,MATCH($B522,Ingredients!$A:$A,0)),""))</f>
        <v/>
      </c>
      <c r="F522" s="16" t="str">
        <f t="shared" si="8"/>
        <v/>
      </c>
    </row>
    <row r="523" spans="1:6" x14ac:dyDescent="0.3">
      <c r="A523" s="13"/>
      <c r="B523" s="13"/>
      <c r="C523" s="18"/>
      <c r="D523" s="19" t="str">
        <f>IF($B523="","",IFERROR(INDEX(Ingredients!$B:$B,MATCH($B523,Ingredients!$A:$A,0))&amp;"",""))</f>
        <v/>
      </c>
      <c r="E523" s="16" t="str">
        <f>IF($B523="","",IFERROR(INDEX(Ingredients!$E:$E,MATCH($B523,Ingredients!$A:$A,0)),""))</f>
        <v/>
      </c>
      <c r="F523" s="16" t="str">
        <f t="shared" si="8"/>
        <v/>
      </c>
    </row>
    <row r="524" spans="1:6" x14ac:dyDescent="0.3">
      <c r="A524" s="13"/>
      <c r="B524" s="13"/>
      <c r="C524" s="18"/>
      <c r="D524" s="19" t="str">
        <f>IF($B524="","",IFERROR(INDEX(Ingredients!$B:$B,MATCH($B524,Ingredients!$A:$A,0))&amp;"",""))</f>
        <v/>
      </c>
      <c r="E524" s="16" t="str">
        <f>IF($B524="","",IFERROR(INDEX(Ingredients!$E:$E,MATCH($B524,Ingredients!$A:$A,0)),""))</f>
        <v/>
      </c>
      <c r="F524" s="16" t="str">
        <f t="shared" si="8"/>
        <v/>
      </c>
    </row>
    <row r="525" spans="1:6" x14ac:dyDescent="0.3">
      <c r="A525" s="13"/>
      <c r="B525" s="13"/>
      <c r="C525" s="18"/>
      <c r="D525" s="19" t="str">
        <f>IF($B525="","",IFERROR(INDEX(Ingredients!$B:$B,MATCH($B525,Ingredients!$A:$A,0))&amp;"",""))</f>
        <v/>
      </c>
      <c r="E525" s="16" t="str">
        <f>IF($B525="","",IFERROR(INDEX(Ingredients!$E:$E,MATCH($B525,Ingredients!$A:$A,0)),""))</f>
        <v/>
      </c>
      <c r="F525" s="16" t="str">
        <f t="shared" si="8"/>
        <v/>
      </c>
    </row>
    <row r="526" spans="1:6" x14ac:dyDescent="0.3">
      <c r="A526" s="13"/>
      <c r="B526" s="13"/>
      <c r="C526" s="18"/>
      <c r="D526" s="19" t="str">
        <f>IF($B526="","",IFERROR(INDEX(Ingredients!$B:$B,MATCH($B526,Ingredients!$A:$A,0))&amp;"",""))</f>
        <v/>
      </c>
      <c r="E526" s="16" t="str">
        <f>IF($B526="","",IFERROR(INDEX(Ingredients!$E:$E,MATCH($B526,Ingredients!$A:$A,0)),""))</f>
        <v/>
      </c>
      <c r="F526" s="16" t="str">
        <f t="shared" si="8"/>
        <v/>
      </c>
    </row>
    <row r="527" spans="1:6" x14ac:dyDescent="0.3">
      <c r="A527" s="13"/>
      <c r="B527" s="13"/>
      <c r="C527" s="18"/>
      <c r="D527" s="19" t="str">
        <f>IF($B527="","",IFERROR(INDEX(Ingredients!$B:$B,MATCH($B527,Ingredients!$A:$A,0))&amp;"",""))</f>
        <v/>
      </c>
      <c r="E527" s="16" t="str">
        <f>IF($B527="","",IFERROR(INDEX(Ingredients!$E:$E,MATCH($B527,Ingredients!$A:$A,0)),""))</f>
        <v/>
      </c>
      <c r="F527" s="16" t="str">
        <f t="shared" si="8"/>
        <v/>
      </c>
    </row>
    <row r="528" spans="1:6" x14ac:dyDescent="0.3">
      <c r="A528" s="13"/>
      <c r="B528" s="13"/>
      <c r="C528" s="18"/>
      <c r="D528" s="19" t="str">
        <f>IF($B528="","",IFERROR(INDEX(Ingredients!$B:$B,MATCH($B528,Ingredients!$A:$A,0))&amp;"",""))</f>
        <v/>
      </c>
      <c r="E528" s="16" t="str">
        <f>IF($B528="","",IFERROR(INDEX(Ingredients!$E:$E,MATCH($B528,Ingredients!$A:$A,0)),""))</f>
        <v/>
      </c>
      <c r="F528" s="16" t="str">
        <f t="shared" si="8"/>
        <v/>
      </c>
    </row>
    <row r="529" spans="1:6" x14ac:dyDescent="0.3">
      <c r="A529" s="13"/>
      <c r="B529" s="13"/>
      <c r="C529" s="18"/>
      <c r="D529" s="19" t="str">
        <f>IF($B529="","",IFERROR(INDEX(Ingredients!$B:$B,MATCH($B529,Ingredients!$A:$A,0))&amp;"",""))</f>
        <v/>
      </c>
      <c r="E529" s="16" t="str">
        <f>IF($B529="","",IFERROR(INDEX(Ingredients!$E:$E,MATCH($B529,Ingredients!$A:$A,0)),""))</f>
        <v/>
      </c>
      <c r="F529" s="16" t="str">
        <f t="shared" si="8"/>
        <v/>
      </c>
    </row>
    <row r="530" spans="1:6" x14ac:dyDescent="0.3">
      <c r="A530" s="13"/>
      <c r="B530" s="13"/>
      <c r="C530" s="18"/>
      <c r="D530" s="19" t="str">
        <f>IF($B530="","",IFERROR(INDEX(Ingredients!$B:$B,MATCH($B530,Ingredients!$A:$A,0))&amp;"",""))</f>
        <v/>
      </c>
      <c r="E530" s="16" t="str">
        <f>IF($B530="","",IFERROR(INDEX(Ingredients!$E:$E,MATCH($B530,Ingredients!$A:$A,0)),""))</f>
        <v/>
      </c>
      <c r="F530" s="16" t="str">
        <f t="shared" si="8"/>
        <v/>
      </c>
    </row>
    <row r="531" spans="1:6" x14ac:dyDescent="0.3">
      <c r="A531" s="13"/>
      <c r="B531" s="13"/>
      <c r="C531" s="18"/>
      <c r="D531" s="19" t="str">
        <f>IF($B531="","",IFERROR(INDEX(Ingredients!$B:$B,MATCH($B531,Ingredients!$A:$A,0))&amp;"",""))</f>
        <v/>
      </c>
      <c r="E531" s="16" t="str">
        <f>IF($B531="","",IFERROR(INDEX(Ingredients!$E:$E,MATCH($B531,Ingredients!$A:$A,0)),""))</f>
        <v/>
      </c>
      <c r="F531" s="16" t="str">
        <f t="shared" si="8"/>
        <v/>
      </c>
    </row>
    <row r="532" spans="1:6" x14ac:dyDescent="0.3">
      <c r="A532" s="13"/>
      <c r="B532" s="13"/>
      <c r="C532" s="18"/>
      <c r="D532" s="19" t="str">
        <f>IF($B532="","",IFERROR(INDEX(Ingredients!$B:$B,MATCH($B532,Ingredients!$A:$A,0))&amp;"",""))</f>
        <v/>
      </c>
      <c r="E532" s="16" t="str">
        <f>IF($B532="","",IFERROR(INDEX(Ingredients!$E:$E,MATCH($B532,Ingredients!$A:$A,0)),""))</f>
        <v/>
      </c>
      <c r="F532" s="16" t="str">
        <f t="shared" si="8"/>
        <v/>
      </c>
    </row>
    <row r="533" spans="1:6" x14ac:dyDescent="0.3">
      <c r="A533" s="13"/>
      <c r="B533" s="13"/>
      <c r="C533" s="18"/>
      <c r="D533" s="19" t="str">
        <f>IF($B533="","",IFERROR(INDEX(Ingredients!$B:$B,MATCH($B533,Ingredients!$A:$A,0))&amp;"",""))</f>
        <v/>
      </c>
      <c r="E533" s="16" t="str">
        <f>IF($B533="","",IFERROR(INDEX(Ingredients!$E:$E,MATCH($B533,Ingredients!$A:$A,0)),""))</f>
        <v/>
      </c>
      <c r="F533" s="16" t="str">
        <f t="shared" si="8"/>
        <v/>
      </c>
    </row>
    <row r="534" spans="1:6" x14ac:dyDescent="0.3">
      <c r="A534" s="13"/>
      <c r="B534" s="13"/>
      <c r="C534" s="18"/>
      <c r="D534" s="19" t="str">
        <f>IF($B534="","",IFERROR(INDEX(Ingredients!$B:$B,MATCH($B534,Ingredients!$A:$A,0))&amp;"",""))</f>
        <v/>
      </c>
      <c r="E534" s="16" t="str">
        <f>IF($B534="","",IFERROR(INDEX(Ingredients!$E:$E,MATCH($B534,Ingredients!$A:$A,0)),""))</f>
        <v/>
      </c>
      <c r="F534" s="16" t="str">
        <f t="shared" si="8"/>
        <v/>
      </c>
    </row>
    <row r="535" spans="1:6" x14ac:dyDescent="0.3">
      <c r="A535" s="13"/>
      <c r="B535" s="13"/>
      <c r="C535" s="18"/>
      <c r="D535" s="19" t="str">
        <f>IF($B535="","",IFERROR(INDEX(Ingredients!$B:$B,MATCH($B535,Ingredients!$A:$A,0))&amp;"",""))</f>
        <v/>
      </c>
      <c r="E535" s="16" t="str">
        <f>IF($B535="","",IFERROR(INDEX(Ingredients!$E:$E,MATCH($B535,Ingredients!$A:$A,0)),""))</f>
        <v/>
      </c>
      <c r="F535" s="16" t="str">
        <f t="shared" si="8"/>
        <v/>
      </c>
    </row>
    <row r="536" spans="1:6" x14ac:dyDescent="0.3">
      <c r="A536" s="13"/>
      <c r="B536" s="13"/>
      <c r="C536" s="18"/>
      <c r="D536" s="19" t="str">
        <f>IF($B536="","",IFERROR(INDEX(Ingredients!$B:$B,MATCH($B536,Ingredients!$A:$A,0))&amp;"",""))</f>
        <v/>
      </c>
      <c r="E536" s="16" t="str">
        <f>IF($B536="","",IFERROR(INDEX(Ingredients!$E:$E,MATCH($B536,Ingredients!$A:$A,0)),""))</f>
        <v/>
      </c>
      <c r="F536" s="16" t="str">
        <f t="shared" si="8"/>
        <v/>
      </c>
    </row>
    <row r="537" spans="1:6" x14ac:dyDescent="0.3">
      <c r="A537" s="13"/>
      <c r="B537" s="13"/>
      <c r="C537" s="18"/>
      <c r="D537" s="19" t="str">
        <f>IF($B537="","",IFERROR(INDEX(Ingredients!$B:$B,MATCH($B537,Ingredients!$A:$A,0))&amp;"",""))</f>
        <v/>
      </c>
      <c r="E537" s="16" t="str">
        <f>IF($B537="","",IFERROR(INDEX(Ingredients!$E:$E,MATCH($B537,Ingredients!$A:$A,0)),""))</f>
        <v/>
      </c>
      <c r="F537" s="16" t="str">
        <f t="shared" si="8"/>
        <v/>
      </c>
    </row>
    <row r="538" spans="1:6" x14ac:dyDescent="0.3">
      <c r="A538" s="13"/>
      <c r="B538" s="13"/>
      <c r="C538" s="18"/>
      <c r="D538" s="19" t="str">
        <f>IF($B538="","",IFERROR(INDEX(Ingredients!$B:$B,MATCH($B538,Ingredients!$A:$A,0))&amp;"",""))</f>
        <v/>
      </c>
      <c r="E538" s="16" t="str">
        <f>IF($B538="","",IFERROR(INDEX(Ingredients!$E:$E,MATCH($B538,Ingredients!$A:$A,0)),""))</f>
        <v/>
      </c>
      <c r="F538" s="16" t="str">
        <f t="shared" si="8"/>
        <v/>
      </c>
    </row>
    <row r="539" spans="1:6" x14ac:dyDescent="0.3">
      <c r="A539" s="13"/>
      <c r="B539" s="13"/>
      <c r="C539" s="18"/>
      <c r="D539" s="19" t="str">
        <f>IF($B539="","",IFERROR(INDEX(Ingredients!$B:$B,MATCH($B539,Ingredients!$A:$A,0))&amp;"",""))</f>
        <v/>
      </c>
      <c r="E539" s="16" t="str">
        <f>IF($B539="","",IFERROR(INDEX(Ingredients!$E:$E,MATCH($B539,Ingredients!$A:$A,0)),""))</f>
        <v/>
      </c>
      <c r="F539" s="16" t="str">
        <f t="shared" si="8"/>
        <v/>
      </c>
    </row>
    <row r="540" spans="1:6" x14ac:dyDescent="0.3">
      <c r="A540" s="13"/>
      <c r="B540" s="13"/>
      <c r="C540" s="18"/>
      <c r="D540" s="19" t="str">
        <f>IF($B540="","",IFERROR(INDEX(Ingredients!$B:$B,MATCH($B540,Ingredients!$A:$A,0))&amp;"",""))</f>
        <v/>
      </c>
      <c r="E540" s="16" t="str">
        <f>IF($B540="","",IFERROR(INDEX(Ingredients!$E:$E,MATCH($B540,Ingredients!$A:$A,0)),""))</f>
        <v/>
      </c>
      <c r="F540" s="16" t="str">
        <f t="shared" si="8"/>
        <v/>
      </c>
    </row>
    <row r="541" spans="1:6" x14ac:dyDescent="0.3">
      <c r="A541" s="13"/>
      <c r="B541" s="13"/>
      <c r="C541" s="18"/>
      <c r="D541" s="19" t="str">
        <f>IF($B541="","",IFERROR(INDEX(Ingredients!$B:$B,MATCH($B541,Ingredients!$A:$A,0))&amp;"",""))</f>
        <v/>
      </c>
      <c r="E541" s="16" t="str">
        <f>IF($B541="","",IFERROR(INDEX(Ingredients!$E:$E,MATCH($B541,Ingredients!$A:$A,0)),""))</f>
        <v/>
      </c>
      <c r="F541" s="16" t="str">
        <f t="shared" si="8"/>
        <v/>
      </c>
    </row>
    <row r="542" spans="1:6" x14ac:dyDescent="0.3">
      <c r="A542" s="13"/>
      <c r="B542" s="13"/>
      <c r="C542" s="18"/>
      <c r="D542" s="19" t="str">
        <f>IF($B542="","",IFERROR(INDEX(Ingredients!$B:$B,MATCH($B542,Ingredients!$A:$A,0))&amp;"",""))</f>
        <v/>
      </c>
      <c r="E542" s="16" t="str">
        <f>IF($B542="","",IFERROR(INDEX(Ingredients!$E:$E,MATCH($B542,Ingredients!$A:$A,0)),""))</f>
        <v/>
      </c>
      <c r="F542" s="16" t="str">
        <f t="shared" si="8"/>
        <v/>
      </c>
    </row>
    <row r="543" spans="1:6" x14ac:dyDescent="0.3">
      <c r="A543" s="13"/>
      <c r="B543" s="13"/>
      <c r="C543" s="18"/>
      <c r="D543" s="19" t="str">
        <f>IF($B543="","",IFERROR(INDEX(Ingredients!$B:$B,MATCH($B543,Ingredients!$A:$A,0))&amp;"",""))</f>
        <v/>
      </c>
      <c r="E543" s="16" t="str">
        <f>IF($B543="","",IFERROR(INDEX(Ingredients!$E:$E,MATCH($B543,Ingredients!$A:$A,0)),""))</f>
        <v/>
      </c>
      <c r="F543" s="16" t="str">
        <f t="shared" si="8"/>
        <v/>
      </c>
    </row>
    <row r="544" spans="1:6" x14ac:dyDescent="0.3">
      <c r="A544" s="13"/>
      <c r="B544" s="13"/>
      <c r="C544" s="18"/>
      <c r="D544" s="19" t="str">
        <f>IF($B544="","",IFERROR(INDEX(Ingredients!$B:$B,MATCH($B544,Ingredients!$A:$A,0))&amp;"",""))</f>
        <v/>
      </c>
      <c r="E544" s="16" t="str">
        <f>IF($B544="","",IFERROR(INDEX(Ingredients!$E:$E,MATCH($B544,Ingredients!$A:$A,0)),""))</f>
        <v/>
      </c>
      <c r="F544" s="16" t="str">
        <f t="shared" si="8"/>
        <v/>
      </c>
    </row>
    <row r="545" spans="1:6" x14ac:dyDescent="0.3">
      <c r="A545" s="13"/>
      <c r="B545" s="13"/>
      <c r="C545" s="18"/>
      <c r="D545" s="19" t="str">
        <f>IF($B545="","",IFERROR(INDEX(Ingredients!$B:$B,MATCH($B545,Ingredients!$A:$A,0))&amp;"",""))</f>
        <v/>
      </c>
      <c r="E545" s="16" t="str">
        <f>IF($B545="","",IFERROR(INDEX(Ingredients!$E:$E,MATCH($B545,Ingredients!$A:$A,0)),""))</f>
        <v/>
      </c>
      <c r="F545" s="16" t="str">
        <f t="shared" si="8"/>
        <v/>
      </c>
    </row>
    <row r="546" spans="1:6" x14ac:dyDescent="0.3">
      <c r="A546" s="13"/>
      <c r="B546" s="13"/>
      <c r="C546" s="18"/>
      <c r="D546" s="19" t="str">
        <f>IF($B546="","",IFERROR(INDEX(Ingredients!$B:$B,MATCH($B546,Ingredients!$A:$A,0))&amp;"",""))</f>
        <v/>
      </c>
      <c r="E546" s="16" t="str">
        <f>IF($B546="","",IFERROR(INDEX(Ingredients!$E:$E,MATCH($B546,Ingredients!$A:$A,0)),""))</f>
        <v/>
      </c>
      <c r="F546" s="16" t="str">
        <f t="shared" si="8"/>
        <v/>
      </c>
    </row>
    <row r="547" spans="1:6" x14ac:dyDescent="0.3">
      <c r="A547" s="13"/>
      <c r="B547" s="13"/>
      <c r="C547" s="18"/>
      <c r="D547" s="19" t="str">
        <f>IF($B547="","",IFERROR(INDEX(Ingredients!$B:$B,MATCH($B547,Ingredients!$A:$A,0))&amp;"",""))</f>
        <v/>
      </c>
      <c r="E547" s="16" t="str">
        <f>IF($B547="","",IFERROR(INDEX(Ingredients!$E:$E,MATCH($B547,Ingredients!$A:$A,0)),""))</f>
        <v/>
      </c>
      <c r="F547" s="16" t="str">
        <f t="shared" si="8"/>
        <v/>
      </c>
    </row>
    <row r="548" spans="1:6" x14ac:dyDescent="0.3">
      <c r="A548" s="13"/>
      <c r="B548" s="13"/>
      <c r="C548" s="18"/>
      <c r="D548" s="19" t="str">
        <f>IF($B548="","",IFERROR(INDEX(Ingredients!$B:$B,MATCH($B548,Ingredients!$A:$A,0))&amp;"",""))</f>
        <v/>
      </c>
      <c r="E548" s="16" t="str">
        <f>IF($B548="","",IFERROR(INDEX(Ingredients!$E:$E,MATCH($B548,Ingredients!$A:$A,0)),""))</f>
        <v/>
      </c>
      <c r="F548" s="16" t="str">
        <f t="shared" si="8"/>
        <v/>
      </c>
    </row>
    <row r="549" spans="1:6" x14ac:dyDescent="0.3">
      <c r="A549" s="13"/>
      <c r="B549" s="13"/>
      <c r="C549" s="18"/>
      <c r="D549" s="19" t="str">
        <f>IF($B549="","",IFERROR(INDEX(Ingredients!$B:$B,MATCH($B549,Ingredients!$A:$A,0))&amp;"",""))</f>
        <v/>
      </c>
      <c r="E549" s="16" t="str">
        <f>IF($B549="","",IFERROR(INDEX(Ingredients!$E:$E,MATCH($B549,Ingredients!$A:$A,0)),""))</f>
        <v/>
      </c>
      <c r="F549" s="16" t="str">
        <f t="shared" si="8"/>
        <v/>
      </c>
    </row>
    <row r="550" spans="1:6" x14ac:dyDescent="0.3">
      <c r="A550" s="13"/>
      <c r="B550" s="13"/>
      <c r="C550" s="18"/>
      <c r="D550" s="19" t="str">
        <f>IF($B550="","",IFERROR(INDEX(Ingredients!$B:$B,MATCH($B550,Ingredients!$A:$A,0))&amp;"",""))</f>
        <v/>
      </c>
      <c r="E550" s="16" t="str">
        <f>IF($B550="","",IFERROR(INDEX(Ingredients!$E:$E,MATCH($B550,Ingredients!$A:$A,0)),""))</f>
        <v/>
      </c>
      <c r="F550" s="16" t="str">
        <f t="shared" si="8"/>
        <v/>
      </c>
    </row>
    <row r="551" spans="1:6" x14ac:dyDescent="0.3">
      <c r="A551" s="13"/>
      <c r="B551" s="13"/>
      <c r="C551" s="18"/>
      <c r="D551" s="19" t="str">
        <f>IF($B551="","",IFERROR(INDEX(Ingredients!$B:$B,MATCH($B551,Ingredients!$A:$A,0))&amp;"",""))</f>
        <v/>
      </c>
      <c r="E551" s="16" t="str">
        <f>IF($B551="","",IFERROR(INDEX(Ingredients!$E:$E,MATCH($B551,Ingredients!$A:$A,0)),""))</f>
        <v/>
      </c>
      <c r="F551" s="16" t="str">
        <f t="shared" si="8"/>
        <v/>
      </c>
    </row>
    <row r="552" spans="1:6" x14ac:dyDescent="0.3">
      <c r="A552" s="13"/>
      <c r="B552" s="13"/>
      <c r="C552" s="18"/>
      <c r="D552" s="19" t="str">
        <f>IF($B552="","",IFERROR(INDEX(Ingredients!$B:$B,MATCH($B552,Ingredients!$A:$A,0))&amp;"",""))</f>
        <v/>
      </c>
      <c r="E552" s="16" t="str">
        <f>IF($B552="","",IFERROR(INDEX(Ingredients!$E:$E,MATCH($B552,Ingredients!$A:$A,0)),""))</f>
        <v/>
      </c>
      <c r="F552" s="16" t="str">
        <f t="shared" si="8"/>
        <v/>
      </c>
    </row>
    <row r="553" spans="1:6" x14ac:dyDescent="0.3">
      <c r="A553" s="13"/>
      <c r="B553" s="13"/>
      <c r="C553" s="18"/>
      <c r="D553" s="19" t="str">
        <f>IF($B553="","",IFERROR(INDEX(Ingredients!$B:$B,MATCH($B553,Ingredients!$A:$A,0))&amp;"",""))</f>
        <v/>
      </c>
      <c r="E553" s="16" t="str">
        <f>IF($B553="","",IFERROR(INDEX(Ingredients!$E:$E,MATCH($B553,Ingredients!$A:$A,0)),""))</f>
        <v/>
      </c>
      <c r="F553" s="16" t="str">
        <f t="shared" si="8"/>
        <v/>
      </c>
    </row>
    <row r="554" spans="1:6" x14ac:dyDescent="0.3">
      <c r="A554" s="13"/>
      <c r="B554" s="13"/>
      <c r="C554" s="18"/>
      <c r="D554" s="19" t="str">
        <f>IF($B554="","",IFERROR(INDEX(Ingredients!$B:$B,MATCH($B554,Ingredients!$A:$A,0))&amp;"",""))</f>
        <v/>
      </c>
      <c r="E554" s="16" t="str">
        <f>IF($B554="","",IFERROR(INDEX(Ingredients!$E:$E,MATCH($B554,Ingredients!$A:$A,0)),""))</f>
        <v/>
      </c>
      <c r="F554" s="16" t="str">
        <f t="shared" si="8"/>
        <v/>
      </c>
    </row>
    <row r="555" spans="1:6" x14ac:dyDescent="0.3">
      <c r="A555" s="13"/>
      <c r="B555" s="13"/>
      <c r="C555" s="18"/>
      <c r="D555" s="19" t="str">
        <f>IF($B555="","",IFERROR(INDEX(Ingredients!$B:$B,MATCH($B555,Ingredients!$A:$A,0))&amp;"",""))</f>
        <v/>
      </c>
      <c r="E555" s="16" t="str">
        <f>IF($B555="","",IFERROR(INDEX(Ingredients!$E:$E,MATCH($B555,Ingredients!$A:$A,0)),""))</f>
        <v/>
      </c>
      <c r="F555" s="16" t="str">
        <f t="shared" si="8"/>
        <v/>
      </c>
    </row>
    <row r="556" spans="1:6" x14ac:dyDescent="0.3">
      <c r="A556" s="13"/>
      <c r="B556" s="13"/>
      <c r="C556" s="18"/>
      <c r="D556" s="19" t="str">
        <f>IF($B556="","",IFERROR(INDEX(Ingredients!$B:$B,MATCH($B556,Ingredients!$A:$A,0))&amp;"",""))</f>
        <v/>
      </c>
      <c r="E556" s="16" t="str">
        <f>IF($B556="","",IFERROR(INDEX(Ingredients!$E:$E,MATCH($B556,Ingredients!$A:$A,0)),""))</f>
        <v/>
      </c>
      <c r="F556" s="16" t="str">
        <f t="shared" si="8"/>
        <v/>
      </c>
    </row>
    <row r="557" spans="1:6" x14ac:dyDescent="0.3">
      <c r="A557" s="13"/>
      <c r="B557" s="13"/>
      <c r="C557" s="18"/>
      <c r="D557" s="19" t="str">
        <f>IF($B557="","",IFERROR(INDEX(Ingredients!$B:$B,MATCH($B557,Ingredients!$A:$A,0))&amp;"",""))</f>
        <v/>
      </c>
      <c r="E557" s="16" t="str">
        <f>IF($B557="","",IFERROR(INDEX(Ingredients!$E:$E,MATCH($B557,Ingredients!$A:$A,0)),""))</f>
        <v/>
      </c>
      <c r="F557" s="16" t="str">
        <f t="shared" si="8"/>
        <v/>
      </c>
    </row>
    <row r="558" spans="1:6" x14ac:dyDescent="0.3">
      <c r="A558" s="13"/>
      <c r="B558" s="13"/>
      <c r="C558" s="18"/>
      <c r="D558" s="19" t="str">
        <f>IF($B558="","",IFERROR(INDEX(Ingredients!$B:$B,MATCH($B558,Ingredients!$A:$A,0))&amp;"",""))</f>
        <v/>
      </c>
      <c r="E558" s="16" t="str">
        <f>IF($B558="","",IFERROR(INDEX(Ingredients!$E:$E,MATCH($B558,Ingredients!$A:$A,0)),""))</f>
        <v/>
      </c>
      <c r="F558" s="16" t="str">
        <f t="shared" si="8"/>
        <v/>
      </c>
    </row>
    <row r="559" spans="1:6" x14ac:dyDescent="0.3">
      <c r="A559" s="13"/>
      <c r="B559" s="13"/>
      <c r="C559" s="18"/>
      <c r="D559" s="19" t="str">
        <f>IF($B559="","",IFERROR(INDEX(Ingredients!$B:$B,MATCH($B559,Ingredients!$A:$A,0))&amp;"",""))</f>
        <v/>
      </c>
      <c r="E559" s="16" t="str">
        <f>IF($B559="","",IFERROR(INDEX(Ingredients!$E:$E,MATCH($B559,Ingredients!$A:$A,0)),""))</f>
        <v/>
      </c>
      <c r="F559" s="16" t="str">
        <f t="shared" si="8"/>
        <v/>
      </c>
    </row>
    <row r="560" spans="1:6" x14ac:dyDescent="0.3">
      <c r="A560" s="13"/>
      <c r="B560" s="13"/>
      <c r="C560" s="18"/>
      <c r="D560" s="19" t="str">
        <f>IF($B560="","",IFERROR(INDEX(Ingredients!$B:$B,MATCH($B560,Ingredients!$A:$A,0))&amp;"",""))</f>
        <v/>
      </c>
      <c r="E560" s="16" t="str">
        <f>IF($B560="","",IFERROR(INDEX(Ingredients!$E:$E,MATCH($B560,Ingredients!$A:$A,0)),""))</f>
        <v/>
      </c>
      <c r="F560" s="16" t="str">
        <f t="shared" si="8"/>
        <v/>
      </c>
    </row>
    <row r="561" spans="1:6" x14ac:dyDescent="0.3">
      <c r="A561" s="13"/>
      <c r="B561" s="13"/>
      <c r="C561" s="18"/>
      <c r="D561" s="19" t="str">
        <f>IF($B561="","",IFERROR(INDEX(Ingredients!$B:$B,MATCH($B561,Ingredients!$A:$A,0))&amp;"",""))</f>
        <v/>
      </c>
      <c r="E561" s="16" t="str">
        <f>IF($B561="","",IFERROR(INDEX(Ingredients!$E:$E,MATCH($B561,Ingredients!$A:$A,0)),""))</f>
        <v/>
      </c>
      <c r="F561" s="16" t="str">
        <f t="shared" si="8"/>
        <v/>
      </c>
    </row>
    <row r="562" spans="1:6" x14ac:dyDescent="0.3">
      <c r="A562" s="13"/>
      <c r="B562" s="13"/>
      <c r="C562" s="18"/>
      <c r="D562" s="19" t="str">
        <f>IF($B562="","",IFERROR(INDEX(Ingredients!$B:$B,MATCH($B562,Ingredients!$A:$A,0))&amp;"",""))</f>
        <v/>
      </c>
      <c r="E562" s="16" t="str">
        <f>IF($B562="","",IFERROR(INDEX(Ingredients!$E:$E,MATCH($B562,Ingredients!$A:$A,0)),""))</f>
        <v/>
      </c>
      <c r="F562" s="16" t="str">
        <f t="shared" si="8"/>
        <v/>
      </c>
    </row>
    <row r="563" spans="1:6" x14ac:dyDescent="0.3">
      <c r="A563" s="13"/>
      <c r="B563" s="13"/>
      <c r="C563" s="18"/>
      <c r="D563" s="19" t="str">
        <f>IF($B563="","",IFERROR(INDEX(Ingredients!$B:$B,MATCH($B563,Ingredients!$A:$A,0))&amp;"",""))</f>
        <v/>
      </c>
      <c r="E563" s="16" t="str">
        <f>IF($B563="","",IFERROR(INDEX(Ingredients!$E:$E,MATCH($B563,Ingredients!$A:$A,0)),""))</f>
        <v/>
      </c>
      <c r="F563" s="16" t="str">
        <f t="shared" si="8"/>
        <v/>
      </c>
    </row>
    <row r="564" spans="1:6" x14ac:dyDescent="0.3">
      <c r="A564" s="13"/>
      <c r="B564" s="13"/>
      <c r="C564" s="18"/>
      <c r="D564" s="19" t="str">
        <f>IF($B564="","",IFERROR(INDEX(Ingredients!$B:$B,MATCH($B564,Ingredients!$A:$A,0))&amp;"",""))</f>
        <v/>
      </c>
      <c r="E564" s="16" t="str">
        <f>IF($B564="","",IFERROR(INDEX(Ingredients!$E:$E,MATCH($B564,Ingredients!$A:$A,0)),""))</f>
        <v/>
      </c>
      <c r="F564" s="16" t="str">
        <f t="shared" si="8"/>
        <v/>
      </c>
    </row>
    <row r="565" spans="1:6" x14ac:dyDescent="0.3">
      <c r="A565" s="13"/>
      <c r="B565" s="13"/>
      <c r="C565" s="18"/>
      <c r="D565" s="19" t="str">
        <f>IF($B565="","",IFERROR(INDEX(Ingredients!$B:$B,MATCH($B565,Ingredients!$A:$A,0))&amp;"",""))</f>
        <v/>
      </c>
      <c r="E565" s="16" t="str">
        <f>IF($B565="","",IFERROR(INDEX(Ingredients!$E:$E,MATCH($B565,Ingredients!$A:$A,0)),""))</f>
        <v/>
      </c>
      <c r="F565" s="16" t="str">
        <f t="shared" si="8"/>
        <v/>
      </c>
    </row>
    <row r="566" spans="1:6" x14ac:dyDescent="0.3">
      <c r="A566" s="13"/>
      <c r="B566" s="13"/>
      <c r="C566" s="18"/>
      <c r="D566" s="19" t="str">
        <f>IF($B566="","",IFERROR(INDEX(Ingredients!$B:$B,MATCH($B566,Ingredients!$A:$A,0))&amp;"",""))</f>
        <v/>
      </c>
      <c r="E566" s="16" t="str">
        <f>IF($B566="","",IFERROR(INDEX(Ingredients!$E:$E,MATCH($B566,Ingredients!$A:$A,0)),""))</f>
        <v/>
      </c>
      <c r="F566" s="16" t="str">
        <f t="shared" si="8"/>
        <v/>
      </c>
    </row>
    <row r="567" spans="1:6" x14ac:dyDescent="0.3">
      <c r="A567" s="13"/>
      <c r="B567" s="13"/>
      <c r="C567" s="18"/>
      <c r="D567" s="19" t="str">
        <f>IF($B567="","",IFERROR(INDEX(Ingredients!$B:$B,MATCH($B567,Ingredients!$A:$A,0))&amp;"",""))</f>
        <v/>
      </c>
      <c r="E567" s="16" t="str">
        <f>IF($B567="","",IFERROR(INDEX(Ingredients!$E:$E,MATCH($B567,Ingredients!$A:$A,0)),""))</f>
        <v/>
      </c>
      <c r="F567" s="16" t="str">
        <f t="shared" si="8"/>
        <v/>
      </c>
    </row>
    <row r="568" spans="1:6" x14ac:dyDescent="0.3">
      <c r="A568" s="13"/>
      <c r="B568" s="13"/>
      <c r="C568" s="18"/>
      <c r="D568" s="19" t="str">
        <f>IF($B568="","",IFERROR(INDEX(Ingredients!$B:$B,MATCH($B568,Ingredients!$A:$A,0))&amp;"",""))</f>
        <v/>
      </c>
      <c r="E568" s="16" t="str">
        <f>IF($B568="","",IFERROR(INDEX(Ingredients!$E:$E,MATCH($B568,Ingredients!$A:$A,0)),""))</f>
        <v/>
      </c>
      <c r="F568" s="16" t="str">
        <f t="shared" si="8"/>
        <v/>
      </c>
    </row>
    <row r="569" spans="1:6" x14ac:dyDescent="0.3">
      <c r="A569" s="13"/>
      <c r="B569" s="13"/>
      <c r="C569" s="18"/>
      <c r="D569" s="19" t="str">
        <f>IF($B569="","",IFERROR(INDEX(Ingredients!$B:$B,MATCH($B569,Ingredients!$A:$A,0))&amp;"",""))</f>
        <v/>
      </c>
      <c r="E569" s="16" t="str">
        <f>IF($B569="","",IFERROR(INDEX(Ingredients!$E:$E,MATCH($B569,Ingredients!$A:$A,0)),""))</f>
        <v/>
      </c>
      <c r="F569" s="16" t="str">
        <f t="shared" si="8"/>
        <v/>
      </c>
    </row>
    <row r="570" spans="1:6" x14ac:dyDescent="0.3">
      <c r="A570" s="13"/>
      <c r="B570" s="13"/>
      <c r="C570" s="18"/>
      <c r="D570" s="19" t="str">
        <f>IF($B570="","",IFERROR(INDEX(Ingredients!$B:$B,MATCH($B570,Ingredients!$A:$A,0))&amp;"",""))</f>
        <v/>
      </c>
      <c r="E570" s="16" t="str">
        <f>IF($B570="","",IFERROR(INDEX(Ingredients!$E:$E,MATCH($B570,Ingredients!$A:$A,0)),""))</f>
        <v/>
      </c>
      <c r="F570" s="16" t="str">
        <f t="shared" si="8"/>
        <v/>
      </c>
    </row>
    <row r="571" spans="1:6" x14ac:dyDescent="0.3">
      <c r="A571" s="13"/>
      <c r="B571" s="13"/>
      <c r="C571" s="18"/>
      <c r="D571" s="19" t="str">
        <f>IF($B571="","",IFERROR(INDEX(Ingredients!$B:$B,MATCH($B571,Ingredients!$A:$A,0))&amp;"",""))</f>
        <v/>
      </c>
      <c r="E571" s="16" t="str">
        <f>IF($B571="","",IFERROR(INDEX(Ingredients!$E:$E,MATCH($B571,Ingredients!$A:$A,0)),""))</f>
        <v/>
      </c>
      <c r="F571" s="16" t="str">
        <f t="shared" si="8"/>
        <v/>
      </c>
    </row>
    <row r="572" spans="1:6" x14ac:dyDescent="0.3">
      <c r="A572" s="13"/>
      <c r="B572" s="13"/>
      <c r="C572" s="18"/>
      <c r="D572" s="19" t="str">
        <f>IF($B572="","",IFERROR(INDEX(Ingredients!$B:$B,MATCH($B572,Ingredients!$A:$A,0))&amp;"",""))</f>
        <v/>
      </c>
      <c r="E572" s="16" t="str">
        <f>IF($B572="","",IFERROR(INDEX(Ingredients!$E:$E,MATCH($B572,Ingredients!$A:$A,0)),""))</f>
        <v/>
      </c>
      <c r="F572" s="16" t="str">
        <f t="shared" si="8"/>
        <v/>
      </c>
    </row>
    <row r="573" spans="1:6" x14ac:dyDescent="0.3">
      <c r="A573" s="13"/>
      <c r="B573" s="13"/>
      <c r="C573" s="18"/>
      <c r="D573" s="19" t="str">
        <f>IF($B573="","",IFERROR(INDEX(Ingredients!$B:$B,MATCH($B573,Ingredients!$A:$A,0))&amp;"",""))</f>
        <v/>
      </c>
      <c r="E573" s="16" t="str">
        <f>IF($B573="","",IFERROR(INDEX(Ingredients!$E:$E,MATCH($B573,Ingredients!$A:$A,0)),""))</f>
        <v/>
      </c>
      <c r="F573" s="16" t="str">
        <f t="shared" si="8"/>
        <v/>
      </c>
    </row>
    <row r="574" spans="1:6" x14ac:dyDescent="0.3">
      <c r="A574" s="13"/>
      <c r="B574" s="13"/>
      <c r="C574" s="18"/>
      <c r="D574" s="19" t="str">
        <f>IF($B574="","",IFERROR(INDEX(Ingredients!$B:$B,MATCH($B574,Ingredients!$A:$A,0))&amp;"",""))</f>
        <v/>
      </c>
      <c r="E574" s="16" t="str">
        <f>IF($B574="","",IFERROR(INDEX(Ingredients!$E:$E,MATCH($B574,Ingredients!$A:$A,0)),""))</f>
        <v/>
      </c>
      <c r="F574" s="16" t="str">
        <f t="shared" si="8"/>
        <v/>
      </c>
    </row>
    <row r="575" spans="1:6" x14ac:dyDescent="0.3">
      <c r="A575" s="13"/>
      <c r="B575" s="13"/>
      <c r="C575" s="18"/>
      <c r="D575" s="19" t="str">
        <f>IF($B575="","",IFERROR(INDEX(Ingredients!$B:$B,MATCH($B575,Ingredients!$A:$A,0))&amp;"",""))</f>
        <v/>
      </c>
      <c r="E575" s="16" t="str">
        <f>IF($B575="","",IFERROR(INDEX(Ingredients!$E:$E,MATCH($B575,Ingredients!$A:$A,0)),""))</f>
        <v/>
      </c>
      <c r="F575" s="16" t="str">
        <f t="shared" si="8"/>
        <v/>
      </c>
    </row>
    <row r="576" spans="1:6" x14ac:dyDescent="0.3">
      <c r="A576" s="13"/>
      <c r="B576" s="13"/>
      <c r="C576" s="18"/>
      <c r="D576" s="19" t="str">
        <f>IF($B576="","",IFERROR(INDEX(Ingredients!$B:$B,MATCH($B576,Ingredients!$A:$A,0))&amp;"",""))</f>
        <v/>
      </c>
      <c r="E576" s="16" t="str">
        <f>IF($B576="","",IFERROR(INDEX(Ingredients!$E:$E,MATCH($B576,Ingredients!$A:$A,0)),""))</f>
        <v/>
      </c>
      <c r="F576" s="16" t="str">
        <f t="shared" si="8"/>
        <v/>
      </c>
    </row>
    <row r="577" spans="1:6" x14ac:dyDescent="0.3">
      <c r="A577" s="13"/>
      <c r="B577" s="13"/>
      <c r="C577" s="18"/>
      <c r="D577" s="19" t="str">
        <f>IF($B577="","",IFERROR(INDEX(Ingredients!$B:$B,MATCH($B577,Ingredients!$A:$A,0))&amp;"",""))</f>
        <v/>
      </c>
      <c r="E577" s="16" t="str">
        <f>IF($B577="","",IFERROR(INDEX(Ingredients!$E:$E,MATCH($B577,Ingredients!$A:$A,0)),""))</f>
        <v/>
      </c>
      <c r="F577" s="16" t="str">
        <f t="shared" si="8"/>
        <v/>
      </c>
    </row>
    <row r="578" spans="1:6" x14ac:dyDescent="0.3">
      <c r="A578" s="13"/>
      <c r="B578" s="13"/>
      <c r="C578" s="18"/>
      <c r="D578" s="19" t="str">
        <f>IF($B578="","",IFERROR(INDEX(Ingredients!$B:$B,MATCH($B578,Ingredients!$A:$A,0))&amp;"",""))</f>
        <v/>
      </c>
      <c r="E578" s="16" t="str">
        <f>IF($B578="","",IFERROR(INDEX(Ingredients!$E:$E,MATCH($B578,Ingredients!$A:$A,0)),""))</f>
        <v/>
      </c>
      <c r="F578" s="16" t="str">
        <f t="shared" si="8"/>
        <v/>
      </c>
    </row>
    <row r="579" spans="1:6" x14ac:dyDescent="0.3">
      <c r="A579" s="13"/>
      <c r="B579" s="13"/>
      <c r="C579" s="18"/>
      <c r="D579" s="19" t="str">
        <f>IF($B579="","",IFERROR(INDEX(Ingredients!$B:$B,MATCH($B579,Ingredients!$A:$A,0))&amp;"",""))</f>
        <v/>
      </c>
      <c r="E579" s="16" t="str">
        <f>IF($B579="","",IFERROR(INDEX(Ingredients!$E:$E,MATCH($B579,Ingredients!$A:$A,0)),""))</f>
        <v/>
      </c>
      <c r="F579" s="16" t="str">
        <f t="shared" si="8"/>
        <v/>
      </c>
    </row>
    <row r="580" spans="1:6" x14ac:dyDescent="0.3">
      <c r="A580" s="13"/>
      <c r="B580" s="13"/>
      <c r="C580" s="18"/>
      <c r="D580" s="19" t="str">
        <f>IF($B580="","",IFERROR(INDEX(Ingredients!$B:$B,MATCH($B580,Ingredients!$A:$A,0))&amp;"",""))</f>
        <v/>
      </c>
      <c r="E580" s="16" t="str">
        <f>IF($B580="","",IFERROR(INDEX(Ingredients!$E:$E,MATCH($B580,Ingredients!$A:$A,0)),""))</f>
        <v/>
      </c>
      <c r="F580" s="16" t="str">
        <f t="shared" ref="F580:F603" si="9">IF(OR($C580="",N($E580)=0),"",ROUND(N($C580)*$E580,2))</f>
        <v/>
      </c>
    </row>
    <row r="581" spans="1:6" x14ac:dyDescent="0.3">
      <c r="A581" s="13"/>
      <c r="B581" s="13"/>
      <c r="C581" s="18"/>
      <c r="D581" s="19" t="str">
        <f>IF($B581="","",IFERROR(INDEX(Ingredients!$B:$B,MATCH($B581,Ingredients!$A:$A,0))&amp;"",""))</f>
        <v/>
      </c>
      <c r="E581" s="16" t="str">
        <f>IF($B581="","",IFERROR(INDEX(Ingredients!$E:$E,MATCH($B581,Ingredients!$A:$A,0)),""))</f>
        <v/>
      </c>
      <c r="F581" s="16" t="str">
        <f t="shared" si="9"/>
        <v/>
      </c>
    </row>
    <row r="582" spans="1:6" x14ac:dyDescent="0.3">
      <c r="A582" s="13"/>
      <c r="B582" s="13"/>
      <c r="C582" s="18"/>
      <c r="D582" s="19" t="str">
        <f>IF($B582="","",IFERROR(INDEX(Ingredients!$B:$B,MATCH($B582,Ingredients!$A:$A,0))&amp;"",""))</f>
        <v/>
      </c>
      <c r="E582" s="16" t="str">
        <f>IF($B582="","",IFERROR(INDEX(Ingredients!$E:$E,MATCH($B582,Ingredients!$A:$A,0)),""))</f>
        <v/>
      </c>
      <c r="F582" s="16" t="str">
        <f t="shared" si="9"/>
        <v/>
      </c>
    </row>
    <row r="583" spans="1:6" x14ac:dyDescent="0.3">
      <c r="A583" s="13"/>
      <c r="B583" s="13"/>
      <c r="C583" s="18"/>
      <c r="D583" s="19" t="str">
        <f>IF($B583="","",IFERROR(INDEX(Ingredients!$B:$B,MATCH($B583,Ingredients!$A:$A,0))&amp;"",""))</f>
        <v/>
      </c>
      <c r="E583" s="16" t="str">
        <f>IF($B583="","",IFERROR(INDEX(Ingredients!$E:$E,MATCH($B583,Ingredients!$A:$A,0)),""))</f>
        <v/>
      </c>
      <c r="F583" s="16" t="str">
        <f t="shared" si="9"/>
        <v/>
      </c>
    </row>
    <row r="584" spans="1:6" x14ac:dyDescent="0.3">
      <c r="A584" s="13"/>
      <c r="B584" s="13"/>
      <c r="C584" s="18"/>
      <c r="D584" s="19" t="str">
        <f>IF($B584="","",IFERROR(INDEX(Ingredients!$B:$B,MATCH($B584,Ingredients!$A:$A,0))&amp;"",""))</f>
        <v/>
      </c>
      <c r="E584" s="16" t="str">
        <f>IF($B584="","",IFERROR(INDEX(Ingredients!$E:$E,MATCH($B584,Ingredients!$A:$A,0)),""))</f>
        <v/>
      </c>
      <c r="F584" s="16" t="str">
        <f t="shared" si="9"/>
        <v/>
      </c>
    </row>
    <row r="585" spans="1:6" x14ac:dyDescent="0.3">
      <c r="A585" s="13"/>
      <c r="B585" s="13"/>
      <c r="C585" s="18"/>
      <c r="D585" s="19" t="str">
        <f>IF($B585="","",IFERROR(INDEX(Ingredients!$B:$B,MATCH($B585,Ingredients!$A:$A,0))&amp;"",""))</f>
        <v/>
      </c>
      <c r="E585" s="16" t="str">
        <f>IF($B585="","",IFERROR(INDEX(Ingredients!$E:$E,MATCH($B585,Ingredients!$A:$A,0)),""))</f>
        <v/>
      </c>
      <c r="F585" s="16" t="str">
        <f t="shared" si="9"/>
        <v/>
      </c>
    </row>
    <row r="586" spans="1:6" x14ac:dyDescent="0.3">
      <c r="A586" s="13"/>
      <c r="B586" s="13"/>
      <c r="C586" s="18"/>
      <c r="D586" s="19" t="str">
        <f>IF($B586="","",IFERROR(INDEX(Ingredients!$B:$B,MATCH($B586,Ingredients!$A:$A,0))&amp;"",""))</f>
        <v/>
      </c>
      <c r="E586" s="16" t="str">
        <f>IF($B586="","",IFERROR(INDEX(Ingredients!$E:$E,MATCH($B586,Ingredients!$A:$A,0)),""))</f>
        <v/>
      </c>
      <c r="F586" s="16" t="str">
        <f t="shared" si="9"/>
        <v/>
      </c>
    </row>
    <row r="587" spans="1:6" x14ac:dyDescent="0.3">
      <c r="A587" s="13"/>
      <c r="B587" s="13"/>
      <c r="C587" s="18"/>
      <c r="D587" s="19" t="str">
        <f>IF($B587="","",IFERROR(INDEX(Ingredients!$B:$B,MATCH($B587,Ingredients!$A:$A,0))&amp;"",""))</f>
        <v/>
      </c>
      <c r="E587" s="16" t="str">
        <f>IF($B587="","",IFERROR(INDEX(Ingredients!$E:$E,MATCH($B587,Ingredients!$A:$A,0)),""))</f>
        <v/>
      </c>
      <c r="F587" s="16" t="str">
        <f t="shared" si="9"/>
        <v/>
      </c>
    </row>
    <row r="588" spans="1:6" x14ac:dyDescent="0.3">
      <c r="A588" s="13"/>
      <c r="B588" s="13"/>
      <c r="C588" s="18"/>
      <c r="D588" s="19" t="str">
        <f>IF($B588="","",IFERROR(INDEX(Ingredients!$B:$B,MATCH($B588,Ingredients!$A:$A,0))&amp;"",""))</f>
        <v/>
      </c>
      <c r="E588" s="16" t="str">
        <f>IF($B588="","",IFERROR(INDEX(Ingredients!$E:$E,MATCH($B588,Ingredients!$A:$A,0)),""))</f>
        <v/>
      </c>
      <c r="F588" s="16" t="str">
        <f t="shared" si="9"/>
        <v/>
      </c>
    </row>
    <row r="589" spans="1:6" x14ac:dyDescent="0.3">
      <c r="A589" s="13"/>
      <c r="B589" s="13"/>
      <c r="C589" s="18"/>
      <c r="D589" s="19" t="str">
        <f>IF($B589="","",IFERROR(INDEX(Ingredients!$B:$B,MATCH($B589,Ingredients!$A:$A,0))&amp;"",""))</f>
        <v/>
      </c>
      <c r="E589" s="16" t="str">
        <f>IF($B589="","",IFERROR(INDEX(Ingredients!$E:$E,MATCH($B589,Ingredients!$A:$A,0)),""))</f>
        <v/>
      </c>
      <c r="F589" s="16" t="str">
        <f t="shared" si="9"/>
        <v/>
      </c>
    </row>
    <row r="590" spans="1:6" x14ac:dyDescent="0.3">
      <c r="A590" s="13"/>
      <c r="B590" s="13"/>
      <c r="C590" s="18"/>
      <c r="D590" s="19" t="str">
        <f>IF($B590="","",IFERROR(INDEX(Ingredients!$B:$B,MATCH($B590,Ingredients!$A:$A,0))&amp;"",""))</f>
        <v/>
      </c>
      <c r="E590" s="16" t="str">
        <f>IF($B590="","",IFERROR(INDEX(Ingredients!$E:$E,MATCH($B590,Ingredients!$A:$A,0)),""))</f>
        <v/>
      </c>
      <c r="F590" s="16" t="str">
        <f t="shared" si="9"/>
        <v/>
      </c>
    </row>
    <row r="591" spans="1:6" x14ac:dyDescent="0.3">
      <c r="A591" s="13"/>
      <c r="B591" s="13"/>
      <c r="C591" s="18"/>
      <c r="D591" s="19" t="str">
        <f>IF($B591="","",IFERROR(INDEX(Ingredients!$B:$B,MATCH($B591,Ingredients!$A:$A,0))&amp;"",""))</f>
        <v/>
      </c>
      <c r="E591" s="16" t="str">
        <f>IF($B591="","",IFERROR(INDEX(Ingredients!$E:$E,MATCH($B591,Ingredients!$A:$A,0)),""))</f>
        <v/>
      </c>
      <c r="F591" s="16" t="str">
        <f t="shared" si="9"/>
        <v/>
      </c>
    </row>
    <row r="592" spans="1:6" x14ac:dyDescent="0.3">
      <c r="A592" s="13"/>
      <c r="B592" s="13"/>
      <c r="C592" s="18"/>
      <c r="D592" s="19" t="str">
        <f>IF($B592="","",IFERROR(INDEX(Ingredients!$B:$B,MATCH($B592,Ingredients!$A:$A,0))&amp;"",""))</f>
        <v/>
      </c>
      <c r="E592" s="16" t="str">
        <f>IF($B592="","",IFERROR(INDEX(Ingredients!$E:$E,MATCH($B592,Ingredients!$A:$A,0)),""))</f>
        <v/>
      </c>
      <c r="F592" s="16" t="str">
        <f t="shared" si="9"/>
        <v/>
      </c>
    </row>
    <row r="593" spans="1:6" x14ac:dyDescent="0.3">
      <c r="A593" s="13"/>
      <c r="B593" s="13"/>
      <c r="C593" s="18"/>
      <c r="D593" s="19" t="str">
        <f>IF($B593="","",IFERROR(INDEX(Ingredients!$B:$B,MATCH($B593,Ingredients!$A:$A,0))&amp;"",""))</f>
        <v/>
      </c>
      <c r="E593" s="16" t="str">
        <f>IF($B593="","",IFERROR(INDEX(Ingredients!$E:$E,MATCH($B593,Ingredients!$A:$A,0)),""))</f>
        <v/>
      </c>
      <c r="F593" s="16" t="str">
        <f t="shared" si="9"/>
        <v/>
      </c>
    </row>
    <row r="594" spans="1:6" x14ac:dyDescent="0.3">
      <c r="A594" s="13"/>
      <c r="B594" s="13"/>
      <c r="C594" s="18"/>
      <c r="D594" s="19" t="str">
        <f>IF($B594="","",IFERROR(INDEX(Ingredients!$B:$B,MATCH($B594,Ingredients!$A:$A,0))&amp;"",""))</f>
        <v/>
      </c>
      <c r="E594" s="16" t="str">
        <f>IF($B594="","",IFERROR(INDEX(Ingredients!$E:$E,MATCH($B594,Ingredients!$A:$A,0)),""))</f>
        <v/>
      </c>
      <c r="F594" s="16" t="str">
        <f t="shared" si="9"/>
        <v/>
      </c>
    </row>
    <row r="595" spans="1:6" x14ac:dyDescent="0.3">
      <c r="A595" s="13"/>
      <c r="B595" s="13"/>
      <c r="C595" s="18"/>
      <c r="D595" s="19" t="str">
        <f>IF($B595="","",IFERROR(INDEX(Ingredients!$B:$B,MATCH($B595,Ingredients!$A:$A,0))&amp;"",""))</f>
        <v/>
      </c>
      <c r="E595" s="16" t="str">
        <f>IF($B595="","",IFERROR(INDEX(Ingredients!$E:$E,MATCH($B595,Ingredients!$A:$A,0)),""))</f>
        <v/>
      </c>
      <c r="F595" s="16" t="str">
        <f t="shared" si="9"/>
        <v/>
      </c>
    </row>
    <row r="596" spans="1:6" x14ac:dyDescent="0.3">
      <c r="A596" s="13"/>
      <c r="B596" s="13"/>
      <c r="C596" s="18"/>
      <c r="D596" s="19" t="str">
        <f>IF($B596="","",IFERROR(INDEX(Ingredients!$B:$B,MATCH($B596,Ingredients!$A:$A,0))&amp;"",""))</f>
        <v/>
      </c>
      <c r="E596" s="16" t="str">
        <f>IF($B596="","",IFERROR(INDEX(Ingredients!$E:$E,MATCH($B596,Ingredients!$A:$A,0)),""))</f>
        <v/>
      </c>
      <c r="F596" s="16" t="str">
        <f t="shared" si="9"/>
        <v/>
      </c>
    </row>
    <row r="597" spans="1:6" x14ac:dyDescent="0.3">
      <c r="A597" s="13"/>
      <c r="B597" s="13"/>
      <c r="C597" s="18"/>
      <c r="D597" s="19" t="str">
        <f>IF($B597="","",IFERROR(INDEX(Ingredients!$B:$B,MATCH($B597,Ingredients!$A:$A,0))&amp;"",""))</f>
        <v/>
      </c>
      <c r="E597" s="16" t="str">
        <f>IF($B597="","",IFERROR(INDEX(Ingredients!$E:$E,MATCH($B597,Ingredients!$A:$A,0)),""))</f>
        <v/>
      </c>
      <c r="F597" s="16" t="str">
        <f t="shared" si="9"/>
        <v/>
      </c>
    </row>
    <row r="598" spans="1:6" x14ac:dyDescent="0.3">
      <c r="A598" s="13"/>
      <c r="B598" s="13"/>
      <c r="C598" s="18"/>
      <c r="D598" s="19" t="str">
        <f>IF($B598="","",IFERROR(INDEX(Ingredients!$B:$B,MATCH($B598,Ingredients!$A:$A,0))&amp;"",""))</f>
        <v/>
      </c>
      <c r="E598" s="16" t="str">
        <f>IF($B598="","",IFERROR(INDEX(Ingredients!$E:$E,MATCH($B598,Ingredients!$A:$A,0)),""))</f>
        <v/>
      </c>
      <c r="F598" s="16" t="str">
        <f t="shared" si="9"/>
        <v/>
      </c>
    </row>
    <row r="599" spans="1:6" x14ac:dyDescent="0.3">
      <c r="A599" s="13"/>
      <c r="B599" s="13"/>
      <c r="C599" s="18"/>
      <c r="D599" s="19" t="str">
        <f>IF($B599="","",IFERROR(INDEX(Ingredients!$B:$B,MATCH($B599,Ingredients!$A:$A,0))&amp;"",""))</f>
        <v/>
      </c>
      <c r="E599" s="16" t="str">
        <f>IF($B599="","",IFERROR(INDEX(Ingredients!$E:$E,MATCH($B599,Ingredients!$A:$A,0)),""))</f>
        <v/>
      </c>
      <c r="F599" s="16" t="str">
        <f t="shared" si="9"/>
        <v/>
      </c>
    </row>
    <row r="600" spans="1:6" x14ac:dyDescent="0.3">
      <c r="A600" s="13"/>
      <c r="B600" s="13"/>
      <c r="C600" s="18"/>
      <c r="D600" s="19" t="str">
        <f>IF($B600="","",IFERROR(INDEX(Ingredients!$B:$B,MATCH($B600,Ingredients!$A:$A,0))&amp;"",""))</f>
        <v/>
      </c>
      <c r="E600" s="16" t="str">
        <f>IF($B600="","",IFERROR(INDEX(Ingredients!$E:$E,MATCH($B600,Ingredients!$A:$A,0)),""))</f>
        <v/>
      </c>
      <c r="F600" s="16" t="str">
        <f t="shared" si="9"/>
        <v/>
      </c>
    </row>
    <row r="601" spans="1:6" x14ac:dyDescent="0.3">
      <c r="A601" s="13"/>
      <c r="B601" s="13"/>
      <c r="C601" s="18"/>
      <c r="D601" s="19" t="str">
        <f>IF($B601="","",IFERROR(INDEX(Ingredients!$B:$B,MATCH($B601,Ingredients!$A:$A,0))&amp;"",""))</f>
        <v/>
      </c>
      <c r="E601" s="16" t="str">
        <f>IF($B601="","",IFERROR(INDEX(Ingredients!$E:$E,MATCH($B601,Ingredients!$A:$A,0)),""))</f>
        <v/>
      </c>
      <c r="F601" s="16" t="str">
        <f t="shared" si="9"/>
        <v/>
      </c>
    </row>
    <row r="602" spans="1:6" x14ac:dyDescent="0.3">
      <c r="A602" s="13"/>
      <c r="B602" s="13"/>
      <c r="C602" s="18"/>
      <c r="D602" s="19" t="str">
        <f>IF($B602="","",IFERROR(INDEX(Ingredients!$B:$B,MATCH($B602,Ingredients!$A:$A,0))&amp;"",""))</f>
        <v/>
      </c>
      <c r="E602" s="16" t="str">
        <f>IF($B602="","",IFERROR(INDEX(Ingredients!$E:$E,MATCH($B602,Ingredients!$A:$A,0)),""))</f>
        <v/>
      </c>
      <c r="F602" s="16" t="str">
        <f t="shared" si="9"/>
        <v/>
      </c>
    </row>
    <row r="603" spans="1:6" x14ac:dyDescent="0.3">
      <c r="A603" s="13"/>
      <c r="B603" s="13"/>
      <c r="C603" s="18"/>
      <c r="D603" s="19" t="str">
        <f>IF($B603="","",IFERROR(INDEX(Ingredients!$B:$B,MATCH($B603,Ingredients!$A:$A,0))&amp;"",""))</f>
        <v/>
      </c>
      <c r="E603" s="16" t="str">
        <f>IF($B603="","",IFERROR(INDEX(Ingredients!$E:$E,MATCH($B603,Ingredients!$A:$A,0)),""))</f>
        <v/>
      </c>
      <c r="F603" s="16" t="str">
        <f t="shared" si="9"/>
        <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a dish from the Menu Costing sheet" xr:uid="{00000000-0002-0000-0200-000000000000}">
          <x14:formula1>
            <xm:f>'Menu Costing'!$A$7:$A$106</xm:f>
          </x14:formula1>
          <xm:sqref>A4:A603</xm:sqref>
        </x14:dataValidation>
        <x14:dataValidation type="list" allowBlank="1" showInputMessage="1" promptTitle="Pick from the list" prompt="Pick an ingredient from the Ingredients sheet" xr:uid="{00000000-0002-0000-0200-000001000000}">
          <x14:formula1>
            <xm:f>Ingredients!$A$4:$A$303</xm:f>
          </x14:formula1>
          <xm:sqref>B4:B603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C2626"/>
    <pageSetUpPr fitToPage="1"/>
  </sheetPr>
  <dimension ref="A1:L106"/>
  <sheetViews>
    <sheetView showGridLines="0" workbookViewId="0">
      <pane xSplit="1" ySplit="6" topLeftCell="B7" activePane="bottomRight" state="frozen"/>
      <selection pane="topRight"/>
      <selection pane="bottomLeft"/>
      <selection pane="bottomRight"/>
    </sheetView>
  </sheetViews>
  <sheetFormatPr defaultRowHeight="14.4" x14ac:dyDescent="0.3"/>
  <cols>
    <col min="1" max="1" width="26" customWidth="1"/>
    <col min="2" max="2" width="14" customWidth="1"/>
    <col min="3" max="3" width="10" customWidth="1"/>
    <col min="4" max="4" width="12" customWidth="1"/>
    <col min="5" max="5" width="11" customWidth="1"/>
    <col min="6" max="6" width="12" customWidth="1"/>
    <col min="7" max="7" width="13" customWidth="1"/>
    <col min="8" max="8" width="12" customWidth="1"/>
    <col min="9" max="9" width="10" customWidth="1"/>
    <col min="10" max="10" width="13" customWidth="1"/>
    <col min="11" max="11" width="12" customWidth="1"/>
    <col min="12" max="12" width="15" customWidth="1"/>
  </cols>
  <sheetData>
    <row r="1" spans="1:12" ht="25.95" customHeight="1" x14ac:dyDescent="0.4">
      <c r="A1" s="1" t="s">
        <v>63</v>
      </c>
    </row>
    <row r="2" spans="1:12" x14ac:dyDescent="0.3">
      <c r="A2" s="2" t="s">
        <v>64</v>
      </c>
    </row>
    <row r="3" spans="1:12" x14ac:dyDescent="0.3">
      <c r="A3" s="20" t="s">
        <v>65</v>
      </c>
      <c r="B3" s="21">
        <v>0.3</v>
      </c>
      <c r="D3" s="26" t="s">
        <v>66</v>
      </c>
      <c r="E3" s="27"/>
      <c r="F3" s="27"/>
      <c r="G3" s="27"/>
      <c r="H3" s="27"/>
      <c r="I3" s="27"/>
      <c r="J3" s="27"/>
      <c r="K3" s="27"/>
      <c r="L3" s="27"/>
    </row>
    <row r="4" spans="1:12" x14ac:dyDescent="0.3">
      <c r="A4" s="20" t="s">
        <v>67</v>
      </c>
      <c r="B4" s="21">
        <v>0.05</v>
      </c>
      <c r="D4" s="27"/>
      <c r="E4" s="27"/>
      <c r="F4" s="27"/>
      <c r="G4" s="27"/>
      <c r="H4" s="27"/>
      <c r="I4" s="27"/>
      <c r="J4" s="27"/>
      <c r="K4" s="27"/>
      <c r="L4" s="27"/>
    </row>
    <row r="6" spans="1:12" ht="31.95" customHeight="1" x14ac:dyDescent="0.3">
      <c r="A6" s="12" t="s">
        <v>53</v>
      </c>
      <c r="B6" s="12" t="s">
        <v>68</v>
      </c>
      <c r="C6" s="12" t="s">
        <v>69</v>
      </c>
      <c r="D6" s="12" t="s">
        <v>70</v>
      </c>
      <c r="E6" s="12" t="s">
        <v>71</v>
      </c>
      <c r="F6" s="12" t="s">
        <v>72</v>
      </c>
      <c r="G6" s="12" t="s">
        <v>73</v>
      </c>
      <c r="H6" s="12" t="s">
        <v>74</v>
      </c>
      <c r="I6" s="12" t="s">
        <v>75</v>
      </c>
      <c r="J6" s="12" t="s">
        <v>76</v>
      </c>
      <c r="K6" s="12" t="s">
        <v>77</v>
      </c>
      <c r="L6" s="12" t="s">
        <v>78</v>
      </c>
    </row>
    <row r="7" spans="1:12" x14ac:dyDescent="0.3">
      <c r="A7" s="13" t="s">
        <v>57</v>
      </c>
      <c r="B7" s="13" t="s">
        <v>79</v>
      </c>
      <c r="C7" s="22">
        <v>10</v>
      </c>
      <c r="D7" s="16">
        <f>IF($A7="","",SUMIF(Recipes!$A:$A,$A7,Recipes!$F:$F))</f>
        <v>1069.94</v>
      </c>
      <c r="E7" s="14">
        <v>4</v>
      </c>
      <c r="F7" s="16">
        <f t="shared" ref="F7:F38" si="0">IF(OR($A7="",N($C7)=0),"",ROUND($D7/$C7+N($E7),2))</f>
        <v>110.99</v>
      </c>
      <c r="G7" s="23">
        <v>280</v>
      </c>
      <c r="H7" s="16">
        <f t="shared" ref="H7:H38" si="1">IF(N($G7)=0,"",ROUND($G7*(1+N($B$4)),2))</f>
        <v>294</v>
      </c>
      <c r="I7" s="24">
        <f t="shared" ref="I7:I38" si="2">IF(OR($F7="",N($G7)=0),"",$F7/$G7)</f>
        <v>0.3963928571428571</v>
      </c>
      <c r="J7" s="16">
        <f t="shared" ref="J7:J38" si="3">IF(OR($F7="",N($G7)=0),"",$G7-$F7)</f>
        <v>169.01</v>
      </c>
      <c r="K7" s="25">
        <f t="shared" ref="K7:K38" si="4">IF(OR($F7="",N($B$3)&lt;=0),"",CEILING($F7/$B$3,5))</f>
        <v>370</v>
      </c>
      <c r="L7" s="19" t="str">
        <f t="shared" ref="L7:L38" si="5">IF($I7="","",IF($I7&gt;$B$3,"Food cost high","OK"))</f>
        <v>Food cost high</v>
      </c>
    </row>
    <row r="8" spans="1:12" x14ac:dyDescent="0.3">
      <c r="A8" s="13" t="s">
        <v>58</v>
      </c>
      <c r="B8" s="13" t="s">
        <v>79</v>
      </c>
      <c r="C8" s="22">
        <v>10</v>
      </c>
      <c r="D8" s="16">
        <f>IF($A8="","",SUMIF(Recipes!$A:$A,$A8,Recipes!$F:$F))</f>
        <v>374.09</v>
      </c>
      <c r="E8" s="14">
        <v>3</v>
      </c>
      <c r="F8" s="16">
        <f t="shared" si="0"/>
        <v>40.409999999999997</v>
      </c>
      <c r="G8" s="23">
        <v>240</v>
      </c>
      <c r="H8" s="16">
        <f t="shared" si="1"/>
        <v>252</v>
      </c>
      <c r="I8" s="24">
        <f t="shared" si="2"/>
        <v>0.168375</v>
      </c>
      <c r="J8" s="16">
        <f t="shared" si="3"/>
        <v>199.59</v>
      </c>
      <c r="K8" s="25">
        <f t="shared" si="4"/>
        <v>135</v>
      </c>
      <c r="L8" s="19" t="str">
        <f t="shared" si="5"/>
        <v>OK</v>
      </c>
    </row>
    <row r="9" spans="1:12" x14ac:dyDescent="0.3">
      <c r="A9" s="13" t="s">
        <v>59</v>
      </c>
      <c r="B9" s="13" t="s">
        <v>80</v>
      </c>
      <c r="C9" s="22">
        <v>10</v>
      </c>
      <c r="D9" s="16">
        <f>IF($A9="","",SUMIF(Recipes!$A:$A,$A9,Recipes!$F:$F))</f>
        <v>192</v>
      </c>
      <c r="E9" s="14">
        <v>2</v>
      </c>
      <c r="F9" s="16">
        <f t="shared" si="0"/>
        <v>21.2</v>
      </c>
      <c r="G9" s="23">
        <v>180</v>
      </c>
      <c r="H9" s="16">
        <f t="shared" si="1"/>
        <v>189</v>
      </c>
      <c r="I9" s="24">
        <f t="shared" si="2"/>
        <v>0.11777777777777777</v>
      </c>
      <c r="J9" s="16">
        <f t="shared" si="3"/>
        <v>158.80000000000001</v>
      </c>
      <c r="K9" s="25">
        <f t="shared" si="4"/>
        <v>75</v>
      </c>
      <c r="L9" s="19" t="str">
        <f t="shared" si="5"/>
        <v>OK</v>
      </c>
    </row>
    <row r="10" spans="1:12" x14ac:dyDescent="0.3">
      <c r="A10" s="13" t="s">
        <v>60</v>
      </c>
      <c r="B10" s="13" t="s">
        <v>81</v>
      </c>
      <c r="C10" s="22">
        <v>20</v>
      </c>
      <c r="D10" s="16">
        <f>IF($A10="","",SUMIF(Recipes!$A:$A,$A10,Recipes!$F:$F))</f>
        <v>197.32</v>
      </c>
      <c r="E10" s="14">
        <v>1</v>
      </c>
      <c r="F10" s="16">
        <f t="shared" si="0"/>
        <v>10.87</v>
      </c>
      <c r="G10" s="23">
        <v>50</v>
      </c>
      <c r="H10" s="16">
        <f t="shared" si="1"/>
        <v>52.5</v>
      </c>
      <c r="I10" s="24">
        <f t="shared" si="2"/>
        <v>0.21739999999999998</v>
      </c>
      <c r="J10" s="16">
        <f t="shared" si="3"/>
        <v>39.130000000000003</v>
      </c>
      <c r="K10" s="25">
        <f t="shared" si="4"/>
        <v>40</v>
      </c>
      <c r="L10" s="19" t="str">
        <f t="shared" si="5"/>
        <v>OK</v>
      </c>
    </row>
    <row r="11" spans="1:12" x14ac:dyDescent="0.3">
      <c r="A11" s="13" t="s">
        <v>61</v>
      </c>
      <c r="B11" s="13" t="s">
        <v>79</v>
      </c>
      <c r="C11" s="22">
        <v>10</v>
      </c>
      <c r="D11" s="16">
        <f>IF($A11="","",SUMIF(Recipes!$A:$A,$A11,Recipes!$F:$F))</f>
        <v>840.99</v>
      </c>
      <c r="E11" s="14">
        <v>4</v>
      </c>
      <c r="F11" s="16">
        <f t="shared" si="0"/>
        <v>88.1</v>
      </c>
      <c r="G11" s="23">
        <v>320</v>
      </c>
      <c r="H11" s="16">
        <f t="shared" si="1"/>
        <v>336</v>
      </c>
      <c r="I11" s="24">
        <f t="shared" si="2"/>
        <v>0.27531249999999996</v>
      </c>
      <c r="J11" s="16">
        <f t="shared" si="3"/>
        <v>231.9</v>
      </c>
      <c r="K11" s="25">
        <f t="shared" si="4"/>
        <v>295</v>
      </c>
      <c r="L11" s="19" t="str">
        <f t="shared" si="5"/>
        <v>OK</v>
      </c>
    </row>
    <row r="12" spans="1:12" x14ac:dyDescent="0.3">
      <c r="A12" s="13" t="s">
        <v>62</v>
      </c>
      <c r="B12" s="13" t="s">
        <v>82</v>
      </c>
      <c r="C12" s="22">
        <v>10</v>
      </c>
      <c r="D12" s="16">
        <f>IF($A12="","",SUMIF(Recipes!$A:$A,$A12,Recipes!$F:$F))</f>
        <v>243.2</v>
      </c>
      <c r="E12" s="14">
        <v>2</v>
      </c>
      <c r="F12" s="16">
        <f t="shared" si="0"/>
        <v>26.32</v>
      </c>
      <c r="G12" s="23">
        <v>90</v>
      </c>
      <c r="H12" s="16">
        <f t="shared" si="1"/>
        <v>94.5</v>
      </c>
      <c r="I12" s="24">
        <f t="shared" si="2"/>
        <v>0.29244444444444445</v>
      </c>
      <c r="J12" s="16">
        <f t="shared" si="3"/>
        <v>63.68</v>
      </c>
      <c r="K12" s="25">
        <f t="shared" si="4"/>
        <v>90</v>
      </c>
      <c r="L12" s="19" t="str">
        <f t="shared" si="5"/>
        <v>OK</v>
      </c>
    </row>
    <row r="13" spans="1:12" x14ac:dyDescent="0.3">
      <c r="A13" s="13"/>
      <c r="B13" s="13"/>
      <c r="C13" s="22"/>
      <c r="D13" s="16" t="str">
        <f>IF($A13="","",SUMIF(Recipes!$A:$A,$A13,Recipes!$F:$F))</f>
        <v/>
      </c>
      <c r="E13" s="14"/>
      <c r="F13" s="16" t="str">
        <f t="shared" si="0"/>
        <v/>
      </c>
      <c r="G13" s="23"/>
      <c r="H13" s="16" t="str">
        <f t="shared" si="1"/>
        <v/>
      </c>
      <c r="I13" s="24" t="str">
        <f t="shared" si="2"/>
        <v/>
      </c>
      <c r="J13" s="16" t="str">
        <f t="shared" si="3"/>
        <v/>
      </c>
      <c r="K13" s="25" t="str">
        <f t="shared" si="4"/>
        <v/>
      </c>
      <c r="L13" s="19" t="str">
        <f t="shared" si="5"/>
        <v/>
      </c>
    </row>
    <row r="14" spans="1:12" x14ac:dyDescent="0.3">
      <c r="A14" s="13"/>
      <c r="B14" s="13"/>
      <c r="C14" s="22"/>
      <c r="D14" s="16" t="str">
        <f>IF($A14="","",SUMIF(Recipes!$A:$A,$A14,Recipes!$F:$F))</f>
        <v/>
      </c>
      <c r="E14" s="14"/>
      <c r="F14" s="16" t="str">
        <f t="shared" si="0"/>
        <v/>
      </c>
      <c r="G14" s="23"/>
      <c r="H14" s="16" t="str">
        <f t="shared" si="1"/>
        <v/>
      </c>
      <c r="I14" s="24" t="str">
        <f t="shared" si="2"/>
        <v/>
      </c>
      <c r="J14" s="16" t="str">
        <f t="shared" si="3"/>
        <v/>
      </c>
      <c r="K14" s="25" t="str">
        <f t="shared" si="4"/>
        <v/>
      </c>
      <c r="L14" s="19" t="str">
        <f t="shared" si="5"/>
        <v/>
      </c>
    </row>
    <row r="15" spans="1:12" x14ac:dyDescent="0.3">
      <c r="A15" s="13"/>
      <c r="B15" s="13"/>
      <c r="C15" s="22"/>
      <c r="D15" s="16" t="str">
        <f>IF($A15="","",SUMIF(Recipes!$A:$A,$A15,Recipes!$F:$F))</f>
        <v/>
      </c>
      <c r="E15" s="14"/>
      <c r="F15" s="16" t="str">
        <f t="shared" si="0"/>
        <v/>
      </c>
      <c r="G15" s="23"/>
      <c r="H15" s="16" t="str">
        <f t="shared" si="1"/>
        <v/>
      </c>
      <c r="I15" s="24" t="str">
        <f t="shared" si="2"/>
        <v/>
      </c>
      <c r="J15" s="16" t="str">
        <f t="shared" si="3"/>
        <v/>
      </c>
      <c r="K15" s="25" t="str">
        <f t="shared" si="4"/>
        <v/>
      </c>
      <c r="L15" s="19" t="str">
        <f t="shared" si="5"/>
        <v/>
      </c>
    </row>
    <row r="16" spans="1:12" x14ac:dyDescent="0.3">
      <c r="A16" s="13"/>
      <c r="B16" s="13"/>
      <c r="C16" s="22"/>
      <c r="D16" s="16" t="str">
        <f>IF($A16="","",SUMIF(Recipes!$A:$A,$A16,Recipes!$F:$F))</f>
        <v/>
      </c>
      <c r="E16" s="14"/>
      <c r="F16" s="16" t="str">
        <f t="shared" si="0"/>
        <v/>
      </c>
      <c r="G16" s="23"/>
      <c r="H16" s="16" t="str">
        <f t="shared" si="1"/>
        <v/>
      </c>
      <c r="I16" s="24" t="str">
        <f t="shared" si="2"/>
        <v/>
      </c>
      <c r="J16" s="16" t="str">
        <f t="shared" si="3"/>
        <v/>
      </c>
      <c r="K16" s="25" t="str">
        <f t="shared" si="4"/>
        <v/>
      </c>
      <c r="L16" s="19" t="str">
        <f t="shared" si="5"/>
        <v/>
      </c>
    </row>
    <row r="17" spans="1:12" x14ac:dyDescent="0.3">
      <c r="A17" s="13"/>
      <c r="B17" s="13"/>
      <c r="C17" s="22"/>
      <c r="D17" s="16" t="str">
        <f>IF($A17="","",SUMIF(Recipes!$A:$A,$A17,Recipes!$F:$F))</f>
        <v/>
      </c>
      <c r="E17" s="14"/>
      <c r="F17" s="16" t="str">
        <f t="shared" si="0"/>
        <v/>
      </c>
      <c r="G17" s="23"/>
      <c r="H17" s="16" t="str">
        <f t="shared" si="1"/>
        <v/>
      </c>
      <c r="I17" s="24" t="str">
        <f t="shared" si="2"/>
        <v/>
      </c>
      <c r="J17" s="16" t="str">
        <f t="shared" si="3"/>
        <v/>
      </c>
      <c r="K17" s="25" t="str">
        <f t="shared" si="4"/>
        <v/>
      </c>
      <c r="L17" s="19" t="str">
        <f t="shared" si="5"/>
        <v/>
      </c>
    </row>
    <row r="18" spans="1:12" x14ac:dyDescent="0.3">
      <c r="A18" s="13"/>
      <c r="B18" s="13"/>
      <c r="C18" s="22"/>
      <c r="D18" s="16" t="str">
        <f>IF($A18="","",SUMIF(Recipes!$A:$A,$A18,Recipes!$F:$F))</f>
        <v/>
      </c>
      <c r="E18" s="14"/>
      <c r="F18" s="16" t="str">
        <f t="shared" si="0"/>
        <v/>
      </c>
      <c r="G18" s="23"/>
      <c r="H18" s="16" t="str">
        <f t="shared" si="1"/>
        <v/>
      </c>
      <c r="I18" s="24" t="str">
        <f t="shared" si="2"/>
        <v/>
      </c>
      <c r="J18" s="16" t="str">
        <f t="shared" si="3"/>
        <v/>
      </c>
      <c r="K18" s="25" t="str">
        <f t="shared" si="4"/>
        <v/>
      </c>
      <c r="L18" s="19" t="str">
        <f t="shared" si="5"/>
        <v/>
      </c>
    </row>
    <row r="19" spans="1:12" x14ac:dyDescent="0.3">
      <c r="A19" s="13"/>
      <c r="B19" s="13"/>
      <c r="C19" s="22"/>
      <c r="D19" s="16" t="str">
        <f>IF($A19="","",SUMIF(Recipes!$A:$A,$A19,Recipes!$F:$F))</f>
        <v/>
      </c>
      <c r="E19" s="14"/>
      <c r="F19" s="16" t="str">
        <f t="shared" si="0"/>
        <v/>
      </c>
      <c r="G19" s="23"/>
      <c r="H19" s="16" t="str">
        <f t="shared" si="1"/>
        <v/>
      </c>
      <c r="I19" s="24" t="str">
        <f t="shared" si="2"/>
        <v/>
      </c>
      <c r="J19" s="16" t="str">
        <f t="shared" si="3"/>
        <v/>
      </c>
      <c r="K19" s="25" t="str">
        <f t="shared" si="4"/>
        <v/>
      </c>
      <c r="L19" s="19" t="str">
        <f t="shared" si="5"/>
        <v/>
      </c>
    </row>
    <row r="20" spans="1:12" x14ac:dyDescent="0.3">
      <c r="A20" s="13"/>
      <c r="B20" s="13"/>
      <c r="C20" s="22"/>
      <c r="D20" s="16" t="str">
        <f>IF($A20="","",SUMIF(Recipes!$A:$A,$A20,Recipes!$F:$F))</f>
        <v/>
      </c>
      <c r="E20" s="14"/>
      <c r="F20" s="16" t="str">
        <f t="shared" si="0"/>
        <v/>
      </c>
      <c r="G20" s="23"/>
      <c r="H20" s="16" t="str">
        <f t="shared" si="1"/>
        <v/>
      </c>
      <c r="I20" s="24" t="str">
        <f t="shared" si="2"/>
        <v/>
      </c>
      <c r="J20" s="16" t="str">
        <f t="shared" si="3"/>
        <v/>
      </c>
      <c r="K20" s="25" t="str">
        <f t="shared" si="4"/>
        <v/>
      </c>
      <c r="L20" s="19" t="str">
        <f t="shared" si="5"/>
        <v/>
      </c>
    </row>
    <row r="21" spans="1:12" x14ac:dyDescent="0.3">
      <c r="A21" s="13"/>
      <c r="B21" s="13"/>
      <c r="C21" s="22"/>
      <c r="D21" s="16" t="str">
        <f>IF($A21="","",SUMIF(Recipes!$A:$A,$A21,Recipes!$F:$F))</f>
        <v/>
      </c>
      <c r="E21" s="14"/>
      <c r="F21" s="16" t="str">
        <f t="shared" si="0"/>
        <v/>
      </c>
      <c r="G21" s="23"/>
      <c r="H21" s="16" t="str">
        <f t="shared" si="1"/>
        <v/>
      </c>
      <c r="I21" s="24" t="str">
        <f t="shared" si="2"/>
        <v/>
      </c>
      <c r="J21" s="16" t="str">
        <f t="shared" si="3"/>
        <v/>
      </c>
      <c r="K21" s="25" t="str">
        <f t="shared" si="4"/>
        <v/>
      </c>
      <c r="L21" s="19" t="str">
        <f t="shared" si="5"/>
        <v/>
      </c>
    </row>
    <row r="22" spans="1:12" x14ac:dyDescent="0.3">
      <c r="A22" s="13"/>
      <c r="B22" s="13"/>
      <c r="C22" s="22"/>
      <c r="D22" s="16" t="str">
        <f>IF($A22="","",SUMIF(Recipes!$A:$A,$A22,Recipes!$F:$F))</f>
        <v/>
      </c>
      <c r="E22" s="14"/>
      <c r="F22" s="16" t="str">
        <f t="shared" si="0"/>
        <v/>
      </c>
      <c r="G22" s="23"/>
      <c r="H22" s="16" t="str">
        <f t="shared" si="1"/>
        <v/>
      </c>
      <c r="I22" s="24" t="str">
        <f t="shared" si="2"/>
        <v/>
      </c>
      <c r="J22" s="16" t="str">
        <f t="shared" si="3"/>
        <v/>
      </c>
      <c r="K22" s="25" t="str">
        <f t="shared" si="4"/>
        <v/>
      </c>
      <c r="L22" s="19" t="str">
        <f t="shared" si="5"/>
        <v/>
      </c>
    </row>
    <row r="23" spans="1:12" x14ac:dyDescent="0.3">
      <c r="A23" s="13"/>
      <c r="B23" s="13"/>
      <c r="C23" s="22"/>
      <c r="D23" s="16" t="str">
        <f>IF($A23="","",SUMIF(Recipes!$A:$A,$A23,Recipes!$F:$F))</f>
        <v/>
      </c>
      <c r="E23" s="14"/>
      <c r="F23" s="16" t="str">
        <f t="shared" si="0"/>
        <v/>
      </c>
      <c r="G23" s="23"/>
      <c r="H23" s="16" t="str">
        <f t="shared" si="1"/>
        <v/>
      </c>
      <c r="I23" s="24" t="str">
        <f t="shared" si="2"/>
        <v/>
      </c>
      <c r="J23" s="16" t="str">
        <f t="shared" si="3"/>
        <v/>
      </c>
      <c r="K23" s="25" t="str">
        <f t="shared" si="4"/>
        <v/>
      </c>
      <c r="L23" s="19" t="str">
        <f t="shared" si="5"/>
        <v/>
      </c>
    </row>
    <row r="24" spans="1:12" x14ac:dyDescent="0.3">
      <c r="A24" s="13"/>
      <c r="B24" s="13"/>
      <c r="C24" s="22"/>
      <c r="D24" s="16" t="str">
        <f>IF($A24="","",SUMIF(Recipes!$A:$A,$A24,Recipes!$F:$F))</f>
        <v/>
      </c>
      <c r="E24" s="14"/>
      <c r="F24" s="16" t="str">
        <f t="shared" si="0"/>
        <v/>
      </c>
      <c r="G24" s="23"/>
      <c r="H24" s="16" t="str">
        <f t="shared" si="1"/>
        <v/>
      </c>
      <c r="I24" s="24" t="str">
        <f t="shared" si="2"/>
        <v/>
      </c>
      <c r="J24" s="16" t="str">
        <f t="shared" si="3"/>
        <v/>
      </c>
      <c r="K24" s="25" t="str">
        <f t="shared" si="4"/>
        <v/>
      </c>
      <c r="L24" s="19" t="str">
        <f t="shared" si="5"/>
        <v/>
      </c>
    </row>
    <row r="25" spans="1:12" x14ac:dyDescent="0.3">
      <c r="A25" s="13"/>
      <c r="B25" s="13"/>
      <c r="C25" s="22"/>
      <c r="D25" s="16" t="str">
        <f>IF($A25="","",SUMIF(Recipes!$A:$A,$A25,Recipes!$F:$F))</f>
        <v/>
      </c>
      <c r="E25" s="14"/>
      <c r="F25" s="16" t="str">
        <f t="shared" si="0"/>
        <v/>
      </c>
      <c r="G25" s="23"/>
      <c r="H25" s="16" t="str">
        <f t="shared" si="1"/>
        <v/>
      </c>
      <c r="I25" s="24" t="str">
        <f t="shared" si="2"/>
        <v/>
      </c>
      <c r="J25" s="16" t="str">
        <f t="shared" si="3"/>
        <v/>
      </c>
      <c r="K25" s="25" t="str">
        <f t="shared" si="4"/>
        <v/>
      </c>
      <c r="L25" s="19" t="str">
        <f t="shared" si="5"/>
        <v/>
      </c>
    </row>
    <row r="26" spans="1:12" x14ac:dyDescent="0.3">
      <c r="A26" s="13"/>
      <c r="B26" s="13"/>
      <c r="C26" s="22"/>
      <c r="D26" s="16" t="str">
        <f>IF($A26="","",SUMIF(Recipes!$A:$A,$A26,Recipes!$F:$F))</f>
        <v/>
      </c>
      <c r="E26" s="14"/>
      <c r="F26" s="16" t="str">
        <f t="shared" si="0"/>
        <v/>
      </c>
      <c r="G26" s="23"/>
      <c r="H26" s="16" t="str">
        <f t="shared" si="1"/>
        <v/>
      </c>
      <c r="I26" s="24" t="str">
        <f t="shared" si="2"/>
        <v/>
      </c>
      <c r="J26" s="16" t="str">
        <f t="shared" si="3"/>
        <v/>
      </c>
      <c r="K26" s="25" t="str">
        <f t="shared" si="4"/>
        <v/>
      </c>
      <c r="L26" s="19" t="str">
        <f t="shared" si="5"/>
        <v/>
      </c>
    </row>
    <row r="27" spans="1:12" x14ac:dyDescent="0.3">
      <c r="A27" s="13"/>
      <c r="B27" s="13"/>
      <c r="C27" s="22"/>
      <c r="D27" s="16" t="str">
        <f>IF($A27="","",SUMIF(Recipes!$A:$A,$A27,Recipes!$F:$F))</f>
        <v/>
      </c>
      <c r="E27" s="14"/>
      <c r="F27" s="16" t="str">
        <f t="shared" si="0"/>
        <v/>
      </c>
      <c r="G27" s="23"/>
      <c r="H27" s="16" t="str">
        <f t="shared" si="1"/>
        <v/>
      </c>
      <c r="I27" s="24" t="str">
        <f t="shared" si="2"/>
        <v/>
      </c>
      <c r="J27" s="16" t="str">
        <f t="shared" si="3"/>
        <v/>
      </c>
      <c r="K27" s="25" t="str">
        <f t="shared" si="4"/>
        <v/>
      </c>
      <c r="L27" s="19" t="str">
        <f t="shared" si="5"/>
        <v/>
      </c>
    </row>
    <row r="28" spans="1:12" x14ac:dyDescent="0.3">
      <c r="A28" s="13"/>
      <c r="B28" s="13"/>
      <c r="C28" s="22"/>
      <c r="D28" s="16" t="str">
        <f>IF($A28="","",SUMIF(Recipes!$A:$A,$A28,Recipes!$F:$F))</f>
        <v/>
      </c>
      <c r="E28" s="14"/>
      <c r="F28" s="16" t="str">
        <f t="shared" si="0"/>
        <v/>
      </c>
      <c r="G28" s="23"/>
      <c r="H28" s="16" t="str">
        <f t="shared" si="1"/>
        <v/>
      </c>
      <c r="I28" s="24" t="str">
        <f t="shared" si="2"/>
        <v/>
      </c>
      <c r="J28" s="16" t="str">
        <f t="shared" si="3"/>
        <v/>
      </c>
      <c r="K28" s="25" t="str">
        <f t="shared" si="4"/>
        <v/>
      </c>
      <c r="L28" s="19" t="str">
        <f t="shared" si="5"/>
        <v/>
      </c>
    </row>
    <row r="29" spans="1:12" x14ac:dyDescent="0.3">
      <c r="A29" s="13"/>
      <c r="B29" s="13"/>
      <c r="C29" s="22"/>
      <c r="D29" s="16" t="str">
        <f>IF($A29="","",SUMIF(Recipes!$A:$A,$A29,Recipes!$F:$F))</f>
        <v/>
      </c>
      <c r="E29" s="14"/>
      <c r="F29" s="16" t="str">
        <f t="shared" si="0"/>
        <v/>
      </c>
      <c r="G29" s="23"/>
      <c r="H29" s="16" t="str">
        <f t="shared" si="1"/>
        <v/>
      </c>
      <c r="I29" s="24" t="str">
        <f t="shared" si="2"/>
        <v/>
      </c>
      <c r="J29" s="16" t="str">
        <f t="shared" si="3"/>
        <v/>
      </c>
      <c r="K29" s="25" t="str">
        <f t="shared" si="4"/>
        <v/>
      </c>
      <c r="L29" s="19" t="str">
        <f t="shared" si="5"/>
        <v/>
      </c>
    </row>
    <row r="30" spans="1:12" x14ac:dyDescent="0.3">
      <c r="A30" s="13"/>
      <c r="B30" s="13"/>
      <c r="C30" s="22"/>
      <c r="D30" s="16" t="str">
        <f>IF($A30="","",SUMIF(Recipes!$A:$A,$A30,Recipes!$F:$F))</f>
        <v/>
      </c>
      <c r="E30" s="14"/>
      <c r="F30" s="16" t="str">
        <f t="shared" si="0"/>
        <v/>
      </c>
      <c r="G30" s="23"/>
      <c r="H30" s="16" t="str">
        <f t="shared" si="1"/>
        <v/>
      </c>
      <c r="I30" s="24" t="str">
        <f t="shared" si="2"/>
        <v/>
      </c>
      <c r="J30" s="16" t="str">
        <f t="shared" si="3"/>
        <v/>
      </c>
      <c r="K30" s="25" t="str">
        <f t="shared" si="4"/>
        <v/>
      </c>
      <c r="L30" s="19" t="str">
        <f t="shared" si="5"/>
        <v/>
      </c>
    </row>
    <row r="31" spans="1:12" x14ac:dyDescent="0.3">
      <c r="A31" s="13"/>
      <c r="B31" s="13"/>
      <c r="C31" s="22"/>
      <c r="D31" s="16" t="str">
        <f>IF($A31="","",SUMIF(Recipes!$A:$A,$A31,Recipes!$F:$F))</f>
        <v/>
      </c>
      <c r="E31" s="14"/>
      <c r="F31" s="16" t="str">
        <f t="shared" si="0"/>
        <v/>
      </c>
      <c r="G31" s="23"/>
      <c r="H31" s="16" t="str">
        <f t="shared" si="1"/>
        <v/>
      </c>
      <c r="I31" s="24" t="str">
        <f t="shared" si="2"/>
        <v/>
      </c>
      <c r="J31" s="16" t="str">
        <f t="shared" si="3"/>
        <v/>
      </c>
      <c r="K31" s="25" t="str">
        <f t="shared" si="4"/>
        <v/>
      </c>
      <c r="L31" s="19" t="str">
        <f t="shared" si="5"/>
        <v/>
      </c>
    </row>
    <row r="32" spans="1:12" x14ac:dyDescent="0.3">
      <c r="A32" s="13"/>
      <c r="B32" s="13"/>
      <c r="C32" s="22"/>
      <c r="D32" s="16" t="str">
        <f>IF($A32="","",SUMIF(Recipes!$A:$A,$A32,Recipes!$F:$F))</f>
        <v/>
      </c>
      <c r="E32" s="14"/>
      <c r="F32" s="16" t="str">
        <f t="shared" si="0"/>
        <v/>
      </c>
      <c r="G32" s="23"/>
      <c r="H32" s="16" t="str">
        <f t="shared" si="1"/>
        <v/>
      </c>
      <c r="I32" s="24" t="str">
        <f t="shared" si="2"/>
        <v/>
      </c>
      <c r="J32" s="16" t="str">
        <f t="shared" si="3"/>
        <v/>
      </c>
      <c r="K32" s="25" t="str">
        <f t="shared" si="4"/>
        <v/>
      </c>
      <c r="L32" s="19" t="str">
        <f t="shared" si="5"/>
        <v/>
      </c>
    </row>
    <row r="33" spans="1:12" x14ac:dyDescent="0.3">
      <c r="A33" s="13"/>
      <c r="B33" s="13"/>
      <c r="C33" s="22"/>
      <c r="D33" s="16" t="str">
        <f>IF($A33="","",SUMIF(Recipes!$A:$A,$A33,Recipes!$F:$F))</f>
        <v/>
      </c>
      <c r="E33" s="14"/>
      <c r="F33" s="16" t="str">
        <f t="shared" si="0"/>
        <v/>
      </c>
      <c r="G33" s="23"/>
      <c r="H33" s="16" t="str">
        <f t="shared" si="1"/>
        <v/>
      </c>
      <c r="I33" s="24" t="str">
        <f t="shared" si="2"/>
        <v/>
      </c>
      <c r="J33" s="16" t="str">
        <f t="shared" si="3"/>
        <v/>
      </c>
      <c r="K33" s="25" t="str">
        <f t="shared" si="4"/>
        <v/>
      </c>
      <c r="L33" s="19" t="str">
        <f t="shared" si="5"/>
        <v/>
      </c>
    </row>
    <row r="34" spans="1:12" x14ac:dyDescent="0.3">
      <c r="A34" s="13"/>
      <c r="B34" s="13"/>
      <c r="C34" s="22"/>
      <c r="D34" s="16" t="str">
        <f>IF($A34="","",SUMIF(Recipes!$A:$A,$A34,Recipes!$F:$F))</f>
        <v/>
      </c>
      <c r="E34" s="14"/>
      <c r="F34" s="16" t="str">
        <f t="shared" si="0"/>
        <v/>
      </c>
      <c r="G34" s="23"/>
      <c r="H34" s="16" t="str">
        <f t="shared" si="1"/>
        <v/>
      </c>
      <c r="I34" s="24" t="str">
        <f t="shared" si="2"/>
        <v/>
      </c>
      <c r="J34" s="16" t="str">
        <f t="shared" si="3"/>
        <v/>
      </c>
      <c r="K34" s="25" t="str">
        <f t="shared" si="4"/>
        <v/>
      </c>
      <c r="L34" s="19" t="str">
        <f t="shared" si="5"/>
        <v/>
      </c>
    </row>
    <row r="35" spans="1:12" x14ac:dyDescent="0.3">
      <c r="A35" s="13"/>
      <c r="B35" s="13"/>
      <c r="C35" s="22"/>
      <c r="D35" s="16" t="str">
        <f>IF($A35="","",SUMIF(Recipes!$A:$A,$A35,Recipes!$F:$F))</f>
        <v/>
      </c>
      <c r="E35" s="14"/>
      <c r="F35" s="16" t="str">
        <f t="shared" si="0"/>
        <v/>
      </c>
      <c r="G35" s="23"/>
      <c r="H35" s="16" t="str">
        <f t="shared" si="1"/>
        <v/>
      </c>
      <c r="I35" s="24" t="str">
        <f t="shared" si="2"/>
        <v/>
      </c>
      <c r="J35" s="16" t="str">
        <f t="shared" si="3"/>
        <v/>
      </c>
      <c r="K35" s="25" t="str">
        <f t="shared" si="4"/>
        <v/>
      </c>
      <c r="L35" s="19" t="str">
        <f t="shared" si="5"/>
        <v/>
      </c>
    </row>
    <row r="36" spans="1:12" x14ac:dyDescent="0.3">
      <c r="A36" s="13"/>
      <c r="B36" s="13"/>
      <c r="C36" s="22"/>
      <c r="D36" s="16" t="str">
        <f>IF($A36="","",SUMIF(Recipes!$A:$A,$A36,Recipes!$F:$F))</f>
        <v/>
      </c>
      <c r="E36" s="14"/>
      <c r="F36" s="16" t="str">
        <f t="shared" si="0"/>
        <v/>
      </c>
      <c r="G36" s="23"/>
      <c r="H36" s="16" t="str">
        <f t="shared" si="1"/>
        <v/>
      </c>
      <c r="I36" s="24" t="str">
        <f t="shared" si="2"/>
        <v/>
      </c>
      <c r="J36" s="16" t="str">
        <f t="shared" si="3"/>
        <v/>
      </c>
      <c r="K36" s="25" t="str">
        <f t="shared" si="4"/>
        <v/>
      </c>
      <c r="L36" s="19" t="str">
        <f t="shared" si="5"/>
        <v/>
      </c>
    </row>
    <row r="37" spans="1:12" x14ac:dyDescent="0.3">
      <c r="A37" s="13"/>
      <c r="B37" s="13"/>
      <c r="C37" s="22"/>
      <c r="D37" s="16" t="str">
        <f>IF($A37="","",SUMIF(Recipes!$A:$A,$A37,Recipes!$F:$F))</f>
        <v/>
      </c>
      <c r="E37" s="14"/>
      <c r="F37" s="16" t="str">
        <f t="shared" si="0"/>
        <v/>
      </c>
      <c r="G37" s="23"/>
      <c r="H37" s="16" t="str">
        <f t="shared" si="1"/>
        <v/>
      </c>
      <c r="I37" s="24" t="str">
        <f t="shared" si="2"/>
        <v/>
      </c>
      <c r="J37" s="16" t="str">
        <f t="shared" si="3"/>
        <v/>
      </c>
      <c r="K37" s="25" t="str">
        <f t="shared" si="4"/>
        <v/>
      </c>
      <c r="L37" s="19" t="str">
        <f t="shared" si="5"/>
        <v/>
      </c>
    </row>
    <row r="38" spans="1:12" x14ac:dyDescent="0.3">
      <c r="A38" s="13"/>
      <c r="B38" s="13"/>
      <c r="C38" s="22"/>
      <c r="D38" s="16" t="str">
        <f>IF($A38="","",SUMIF(Recipes!$A:$A,$A38,Recipes!$F:$F))</f>
        <v/>
      </c>
      <c r="E38" s="14"/>
      <c r="F38" s="16" t="str">
        <f t="shared" si="0"/>
        <v/>
      </c>
      <c r="G38" s="23"/>
      <c r="H38" s="16" t="str">
        <f t="shared" si="1"/>
        <v/>
      </c>
      <c r="I38" s="24" t="str">
        <f t="shared" si="2"/>
        <v/>
      </c>
      <c r="J38" s="16" t="str">
        <f t="shared" si="3"/>
        <v/>
      </c>
      <c r="K38" s="25" t="str">
        <f t="shared" si="4"/>
        <v/>
      </c>
      <c r="L38" s="19" t="str">
        <f t="shared" si="5"/>
        <v/>
      </c>
    </row>
    <row r="39" spans="1:12" x14ac:dyDescent="0.3">
      <c r="A39" s="13"/>
      <c r="B39" s="13"/>
      <c r="C39" s="22"/>
      <c r="D39" s="16" t="str">
        <f>IF($A39="","",SUMIF(Recipes!$A:$A,$A39,Recipes!$F:$F))</f>
        <v/>
      </c>
      <c r="E39" s="14"/>
      <c r="F39" s="16" t="str">
        <f t="shared" ref="F39:F70" si="6">IF(OR($A39="",N($C39)=0),"",ROUND($D39/$C39+N($E39),2))</f>
        <v/>
      </c>
      <c r="G39" s="23"/>
      <c r="H39" s="16" t="str">
        <f t="shared" ref="H39:H70" si="7">IF(N($G39)=0,"",ROUND($G39*(1+N($B$4)),2))</f>
        <v/>
      </c>
      <c r="I39" s="24" t="str">
        <f t="shared" ref="I39:I70" si="8">IF(OR($F39="",N($G39)=0),"",$F39/$G39)</f>
        <v/>
      </c>
      <c r="J39" s="16" t="str">
        <f t="shared" ref="J39:J70" si="9">IF(OR($F39="",N($G39)=0),"",$G39-$F39)</f>
        <v/>
      </c>
      <c r="K39" s="25" t="str">
        <f t="shared" ref="K39:K70" si="10">IF(OR($F39="",N($B$3)&lt;=0),"",CEILING($F39/$B$3,5))</f>
        <v/>
      </c>
      <c r="L39" s="19" t="str">
        <f t="shared" ref="L39:L70" si="11">IF($I39="","",IF($I39&gt;$B$3,"Food cost high","OK"))</f>
        <v/>
      </c>
    </row>
    <row r="40" spans="1:12" x14ac:dyDescent="0.3">
      <c r="A40" s="13"/>
      <c r="B40" s="13"/>
      <c r="C40" s="22"/>
      <c r="D40" s="16" t="str">
        <f>IF($A40="","",SUMIF(Recipes!$A:$A,$A40,Recipes!$F:$F))</f>
        <v/>
      </c>
      <c r="E40" s="14"/>
      <c r="F40" s="16" t="str">
        <f t="shared" si="6"/>
        <v/>
      </c>
      <c r="G40" s="23"/>
      <c r="H40" s="16" t="str">
        <f t="shared" si="7"/>
        <v/>
      </c>
      <c r="I40" s="24" t="str">
        <f t="shared" si="8"/>
        <v/>
      </c>
      <c r="J40" s="16" t="str">
        <f t="shared" si="9"/>
        <v/>
      </c>
      <c r="K40" s="25" t="str">
        <f t="shared" si="10"/>
        <v/>
      </c>
      <c r="L40" s="19" t="str">
        <f t="shared" si="11"/>
        <v/>
      </c>
    </row>
    <row r="41" spans="1:12" x14ac:dyDescent="0.3">
      <c r="A41" s="13"/>
      <c r="B41" s="13"/>
      <c r="C41" s="22"/>
      <c r="D41" s="16" t="str">
        <f>IF($A41="","",SUMIF(Recipes!$A:$A,$A41,Recipes!$F:$F))</f>
        <v/>
      </c>
      <c r="E41" s="14"/>
      <c r="F41" s="16" t="str">
        <f t="shared" si="6"/>
        <v/>
      </c>
      <c r="G41" s="23"/>
      <c r="H41" s="16" t="str">
        <f t="shared" si="7"/>
        <v/>
      </c>
      <c r="I41" s="24" t="str">
        <f t="shared" si="8"/>
        <v/>
      </c>
      <c r="J41" s="16" t="str">
        <f t="shared" si="9"/>
        <v/>
      </c>
      <c r="K41" s="25" t="str">
        <f t="shared" si="10"/>
        <v/>
      </c>
      <c r="L41" s="19" t="str">
        <f t="shared" si="11"/>
        <v/>
      </c>
    </row>
    <row r="42" spans="1:12" x14ac:dyDescent="0.3">
      <c r="A42" s="13"/>
      <c r="B42" s="13"/>
      <c r="C42" s="22"/>
      <c r="D42" s="16" t="str">
        <f>IF($A42="","",SUMIF(Recipes!$A:$A,$A42,Recipes!$F:$F))</f>
        <v/>
      </c>
      <c r="E42" s="14"/>
      <c r="F42" s="16" t="str">
        <f t="shared" si="6"/>
        <v/>
      </c>
      <c r="G42" s="23"/>
      <c r="H42" s="16" t="str">
        <f t="shared" si="7"/>
        <v/>
      </c>
      <c r="I42" s="24" t="str">
        <f t="shared" si="8"/>
        <v/>
      </c>
      <c r="J42" s="16" t="str">
        <f t="shared" si="9"/>
        <v/>
      </c>
      <c r="K42" s="25" t="str">
        <f t="shared" si="10"/>
        <v/>
      </c>
      <c r="L42" s="19" t="str">
        <f t="shared" si="11"/>
        <v/>
      </c>
    </row>
    <row r="43" spans="1:12" x14ac:dyDescent="0.3">
      <c r="A43" s="13"/>
      <c r="B43" s="13"/>
      <c r="C43" s="22"/>
      <c r="D43" s="16" t="str">
        <f>IF($A43="","",SUMIF(Recipes!$A:$A,$A43,Recipes!$F:$F))</f>
        <v/>
      </c>
      <c r="E43" s="14"/>
      <c r="F43" s="16" t="str">
        <f t="shared" si="6"/>
        <v/>
      </c>
      <c r="G43" s="23"/>
      <c r="H43" s="16" t="str">
        <f t="shared" si="7"/>
        <v/>
      </c>
      <c r="I43" s="24" t="str">
        <f t="shared" si="8"/>
        <v/>
      </c>
      <c r="J43" s="16" t="str">
        <f t="shared" si="9"/>
        <v/>
      </c>
      <c r="K43" s="25" t="str">
        <f t="shared" si="10"/>
        <v/>
      </c>
      <c r="L43" s="19" t="str">
        <f t="shared" si="11"/>
        <v/>
      </c>
    </row>
    <row r="44" spans="1:12" x14ac:dyDescent="0.3">
      <c r="A44" s="13"/>
      <c r="B44" s="13"/>
      <c r="C44" s="22"/>
      <c r="D44" s="16" t="str">
        <f>IF($A44="","",SUMIF(Recipes!$A:$A,$A44,Recipes!$F:$F))</f>
        <v/>
      </c>
      <c r="E44" s="14"/>
      <c r="F44" s="16" t="str">
        <f t="shared" si="6"/>
        <v/>
      </c>
      <c r="G44" s="23"/>
      <c r="H44" s="16" t="str">
        <f t="shared" si="7"/>
        <v/>
      </c>
      <c r="I44" s="24" t="str">
        <f t="shared" si="8"/>
        <v/>
      </c>
      <c r="J44" s="16" t="str">
        <f t="shared" si="9"/>
        <v/>
      </c>
      <c r="K44" s="25" t="str">
        <f t="shared" si="10"/>
        <v/>
      </c>
      <c r="L44" s="19" t="str">
        <f t="shared" si="11"/>
        <v/>
      </c>
    </row>
    <row r="45" spans="1:12" x14ac:dyDescent="0.3">
      <c r="A45" s="13"/>
      <c r="B45" s="13"/>
      <c r="C45" s="22"/>
      <c r="D45" s="16" t="str">
        <f>IF($A45="","",SUMIF(Recipes!$A:$A,$A45,Recipes!$F:$F))</f>
        <v/>
      </c>
      <c r="E45" s="14"/>
      <c r="F45" s="16" t="str">
        <f t="shared" si="6"/>
        <v/>
      </c>
      <c r="G45" s="23"/>
      <c r="H45" s="16" t="str">
        <f t="shared" si="7"/>
        <v/>
      </c>
      <c r="I45" s="24" t="str">
        <f t="shared" si="8"/>
        <v/>
      </c>
      <c r="J45" s="16" t="str">
        <f t="shared" si="9"/>
        <v/>
      </c>
      <c r="K45" s="25" t="str">
        <f t="shared" si="10"/>
        <v/>
      </c>
      <c r="L45" s="19" t="str">
        <f t="shared" si="11"/>
        <v/>
      </c>
    </row>
    <row r="46" spans="1:12" x14ac:dyDescent="0.3">
      <c r="A46" s="13"/>
      <c r="B46" s="13"/>
      <c r="C46" s="22"/>
      <c r="D46" s="16" t="str">
        <f>IF($A46="","",SUMIF(Recipes!$A:$A,$A46,Recipes!$F:$F))</f>
        <v/>
      </c>
      <c r="E46" s="14"/>
      <c r="F46" s="16" t="str">
        <f t="shared" si="6"/>
        <v/>
      </c>
      <c r="G46" s="23"/>
      <c r="H46" s="16" t="str">
        <f t="shared" si="7"/>
        <v/>
      </c>
      <c r="I46" s="24" t="str">
        <f t="shared" si="8"/>
        <v/>
      </c>
      <c r="J46" s="16" t="str">
        <f t="shared" si="9"/>
        <v/>
      </c>
      <c r="K46" s="25" t="str">
        <f t="shared" si="10"/>
        <v/>
      </c>
      <c r="L46" s="19" t="str">
        <f t="shared" si="11"/>
        <v/>
      </c>
    </row>
    <row r="47" spans="1:12" x14ac:dyDescent="0.3">
      <c r="A47" s="13"/>
      <c r="B47" s="13"/>
      <c r="C47" s="22"/>
      <c r="D47" s="16" t="str">
        <f>IF($A47="","",SUMIF(Recipes!$A:$A,$A47,Recipes!$F:$F))</f>
        <v/>
      </c>
      <c r="E47" s="14"/>
      <c r="F47" s="16" t="str">
        <f t="shared" si="6"/>
        <v/>
      </c>
      <c r="G47" s="23"/>
      <c r="H47" s="16" t="str">
        <f t="shared" si="7"/>
        <v/>
      </c>
      <c r="I47" s="24" t="str">
        <f t="shared" si="8"/>
        <v/>
      </c>
      <c r="J47" s="16" t="str">
        <f t="shared" si="9"/>
        <v/>
      </c>
      <c r="K47" s="25" t="str">
        <f t="shared" si="10"/>
        <v/>
      </c>
      <c r="L47" s="19" t="str">
        <f t="shared" si="11"/>
        <v/>
      </c>
    </row>
    <row r="48" spans="1:12" x14ac:dyDescent="0.3">
      <c r="A48" s="13"/>
      <c r="B48" s="13"/>
      <c r="C48" s="22"/>
      <c r="D48" s="16" t="str">
        <f>IF($A48="","",SUMIF(Recipes!$A:$A,$A48,Recipes!$F:$F))</f>
        <v/>
      </c>
      <c r="E48" s="14"/>
      <c r="F48" s="16" t="str">
        <f t="shared" si="6"/>
        <v/>
      </c>
      <c r="G48" s="23"/>
      <c r="H48" s="16" t="str">
        <f t="shared" si="7"/>
        <v/>
      </c>
      <c r="I48" s="24" t="str">
        <f t="shared" si="8"/>
        <v/>
      </c>
      <c r="J48" s="16" t="str">
        <f t="shared" si="9"/>
        <v/>
      </c>
      <c r="K48" s="25" t="str">
        <f t="shared" si="10"/>
        <v/>
      </c>
      <c r="L48" s="19" t="str">
        <f t="shared" si="11"/>
        <v/>
      </c>
    </row>
    <row r="49" spans="1:12" x14ac:dyDescent="0.3">
      <c r="A49" s="13"/>
      <c r="B49" s="13"/>
      <c r="C49" s="22"/>
      <c r="D49" s="16" t="str">
        <f>IF($A49="","",SUMIF(Recipes!$A:$A,$A49,Recipes!$F:$F))</f>
        <v/>
      </c>
      <c r="E49" s="14"/>
      <c r="F49" s="16" t="str">
        <f t="shared" si="6"/>
        <v/>
      </c>
      <c r="G49" s="23"/>
      <c r="H49" s="16" t="str">
        <f t="shared" si="7"/>
        <v/>
      </c>
      <c r="I49" s="24" t="str">
        <f t="shared" si="8"/>
        <v/>
      </c>
      <c r="J49" s="16" t="str">
        <f t="shared" si="9"/>
        <v/>
      </c>
      <c r="K49" s="25" t="str">
        <f t="shared" si="10"/>
        <v/>
      </c>
      <c r="L49" s="19" t="str">
        <f t="shared" si="11"/>
        <v/>
      </c>
    </row>
    <row r="50" spans="1:12" x14ac:dyDescent="0.3">
      <c r="A50" s="13"/>
      <c r="B50" s="13"/>
      <c r="C50" s="22"/>
      <c r="D50" s="16" t="str">
        <f>IF($A50="","",SUMIF(Recipes!$A:$A,$A50,Recipes!$F:$F))</f>
        <v/>
      </c>
      <c r="E50" s="14"/>
      <c r="F50" s="16" t="str">
        <f t="shared" si="6"/>
        <v/>
      </c>
      <c r="G50" s="23"/>
      <c r="H50" s="16" t="str">
        <f t="shared" si="7"/>
        <v/>
      </c>
      <c r="I50" s="24" t="str">
        <f t="shared" si="8"/>
        <v/>
      </c>
      <c r="J50" s="16" t="str">
        <f t="shared" si="9"/>
        <v/>
      </c>
      <c r="K50" s="25" t="str">
        <f t="shared" si="10"/>
        <v/>
      </c>
      <c r="L50" s="19" t="str">
        <f t="shared" si="11"/>
        <v/>
      </c>
    </row>
    <row r="51" spans="1:12" x14ac:dyDescent="0.3">
      <c r="A51" s="13"/>
      <c r="B51" s="13"/>
      <c r="C51" s="22"/>
      <c r="D51" s="16" t="str">
        <f>IF($A51="","",SUMIF(Recipes!$A:$A,$A51,Recipes!$F:$F))</f>
        <v/>
      </c>
      <c r="E51" s="14"/>
      <c r="F51" s="16" t="str">
        <f t="shared" si="6"/>
        <v/>
      </c>
      <c r="G51" s="23"/>
      <c r="H51" s="16" t="str">
        <f t="shared" si="7"/>
        <v/>
      </c>
      <c r="I51" s="24" t="str">
        <f t="shared" si="8"/>
        <v/>
      </c>
      <c r="J51" s="16" t="str">
        <f t="shared" si="9"/>
        <v/>
      </c>
      <c r="K51" s="25" t="str">
        <f t="shared" si="10"/>
        <v/>
      </c>
      <c r="L51" s="19" t="str">
        <f t="shared" si="11"/>
        <v/>
      </c>
    </row>
    <row r="52" spans="1:12" x14ac:dyDescent="0.3">
      <c r="A52" s="13"/>
      <c r="B52" s="13"/>
      <c r="C52" s="22"/>
      <c r="D52" s="16" t="str">
        <f>IF($A52="","",SUMIF(Recipes!$A:$A,$A52,Recipes!$F:$F))</f>
        <v/>
      </c>
      <c r="E52" s="14"/>
      <c r="F52" s="16" t="str">
        <f t="shared" si="6"/>
        <v/>
      </c>
      <c r="G52" s="23"/>
      <c r="H52" s="16" t="str">
        <f t="shared" si="7"/>
        <v/>
      </c>
      <c r="I52" s="24" t="str">
        <f t="shared" si="8"/>
        <v/>
      </c>
      <c r="J52" s="16" t="str">
        <f t="shared" si="9"/>
        <v/>
      </c>
      <c r="K52" s="25" t="str">
        <f t="shared" si="10"/>
        <v/>
      </c>
      <c r="L52" s="19" t="str">
        <f t="shared" si="11"/>
        <v/>
      </c>
    </row>
    <row r="53" spans="1:12" x14ac:dyDescent="0.3">
      <c r="A53" s="13"/>
      <c r="B53" s="13"/>
      <c r="C53" s="22"/>
      <c r="D53" s="16" t="str">
        <f>IF($A53="","",SUMIF(Recipes!$A:$A,$A53,Recipes!$F:$F))</f>
        <v/>
      </c>
      <c r="E53" s="14"/>
      <c r="F53" s="16" t="str">
        <f t="shared" si="6"/>
        <v/>
      </c>
      <c r="G53" s="23"/>
      <c r="H53" s="16" t="str">
        <f t="shared" si="7"/>
        <v/>
      </c>
      <c r="I53" s="24" t="str">
        <f t="shared" si="8"/>
        <v/>
      </c>
      <c r="J53" s="16" t="str">
        <f t="shared" si="9"/>
        <v/>
      </c>
      <c r="K53" s="25" t="str">
        <f t="shared" si="10"/>
        <v/>
      </c>
      <c r="L53" s="19" t="str">
        <f t="shared" si="11"/>
        <v/>
      </c>
    </row>
    <row r="54" spans="1:12" x14ac:dyDescent="0.3">
      <c r="A54" s="13"/>
      <c r="B54" s="13"/>
      <c r="C54" s="22"/>
      <c r="D54" s="16" t="str">
        <f>IF($A54="","",SUMIF(Recipes!$A:$A,$A54,Recipes!$F:$F))</f>
        <v/>
      </c>
      <c r="E54" s="14"/>
      <c r="F54" s="16" t="str">
        <f t="shared" si="6"/>
        <v/>
      </c>
      <c r="G54" s="23"/>
      <c r="H54" s="16" t="str">
        <f t="shared" si="7"/>
        <v/>
      </c>
      <c r="I54" s="24" t="str">
        <f t="shared" si="8"/>
        <v/>
      </c>
      <c r="J54" s="16" t="str">
        <f t="shared" si="9"/>
        <v/>
      </c>
      <c r="K54" s="25" t="str">
        <f t="shared" si="10"/>
        <v/>
      </c>
      <c r="L54" s="19" t="str">
        <f t="shared" si="11"/>
        <v/>
      </c>
    </row>
    <row r="55" spans="1:12" x14ac:dyDescent="0.3">
      <c r="A55" s="13"/>
      <c r="B55" s="13"/>
      <c r="C55" s="22"/>
      <c r="D55" s="16" t="str">
        <f>IF($A55="","",SUMIF(Recipes!$A:$A,$A55,Recipes!$F:$F))</f>
        <v/>
      </c>
      <c r="E55" s="14"/>
      <c r="F55" s="16" t="str">
        <f t="shared" si="6"/>
        <v/>
      </c>
      <c r="G55" s="23"/>
      <c r="H55" s="16" t="str">
        <f t="shared" si="7"/>
        <v/>
      </c>
      <c r="I55" s="24" t="str">
        <f t="shared" si="8"/>
        <v/>
      </c>
      <c r="J55" s="16" t="str">
        <f t="shared" si="9"/>
        <v/>
      </c>
      <c r="K55" s="25" t="str">
        <f t="shared" si="10"/>
        <v/>
      </c>
      <c r="L55" s="19" t="str">
        <f t="shared" si="11"/>
        <v/>
      </c>
    </row>
    <row r="56" spans="1:12" x14ac:dyDescent="0.3">
      <c r="A56" s="13"/>
      <c r="B56" s="13"/>
      <c r="C56" s="22"/>
      <c r="D56" s="16" t="str">
        <f>IF($A56="","",SUMIF(Recipes!$A:$A,$A56,Recipes!$F:$F))</f>
        <v/>
      </c>
      <c r="E56" s="14"/>
      <c r="F56" s="16" t="str">
        <f t="shared" si="6"/>
        <v/>
      </c>
      <c r="G56" s="23"/>
      <c r="H56" s="16" t="str">
        <f t="shared" si="7"/>
        <v/>
      </c>
      <c r="I56" s="24" t="str">
        <f t="shared" si="8"/>
        <v/>
      </c>
      <c r="J56" s="16" t="str">
        <f t="shared" si="9"/>
        <v/>
      </c>
      <c r="K56" s="25" t="str">
        <f t="shared" si="10"/>
        <v/>
      </c>
      <c r="L56" s="19" t="str">
        <f t="shared" si="11"/>
        <v/>
      </c>
    </row>
    <row r="57" spans="1:12" x14ac:dyDescent="0.3">
      <c r="A57" s="13"/>
      <c r="B57" s="13"/>
      <c r="C57" s="22"/>
      <c r="D57" s="16" t="str">
        <f>IF($A57="","",SUMIF(Recipes!$A:$A,$A57,Recipes!$F:$F))</f>
        <v/>
      </c>
      <c r="E57" s="14"/>
      <c r="F57" s="16" t="str">
        <f t="shared" si="6"/>
        <v/>
      </c>
      <c r="G57" s="23"/>
      <c r="H57" s="16" t="str">
        <f t="shared" si="7"/>
        <v/>
      </c>
      <c r="I57" s="24" t="str">
        <f t="shared" si="8"/>
        <v/>
      </c>
      <c r="J57" s="16" t="str">
        <f t="shared" si="9"/>
        <v/>
      </c>
      <c r="K57" s="25" t="str">
        <f t="shared" si="10"/>
        <v/>
      </c>
      <c r="L57" s="19" t="str">
        <f t="shared" si="11"/>
        <v/>
      </c>
    </row>
    <row r="58" spans="1:12" x14ac:dyDescent="0.3">
      <c r="A58" s="13"/>
      <c r="B58" s="13"/>
      <c r="C58" s="22"/>
      <c r="D58" s="16" t="str">
        <f>IF($A58="","",SUMIF(Recipes!$A:$A,$A58,Recipes!$F:$F))</f>
        <v/>
      </c>
      <c r="E58" s="14"/>
      <c r="F58" s="16" t="str">
        <f t="shared" si="6"/>
        <v/>
      </c>
      <c r="G58" s="23"/>
      <c r="H58" s="16" t="str">
        <f t="shared" si="7"/>
        <v/>
      </c>
      <c r="I58" s="24" t="str">
        <f t="shared" si="8"/>
        <v/>
      </c>
      <c r="J58" s="16" t="str">
        <f t="shared" si="9"/>
        <v/>
      </c>
      <c r="K58" s="25" t="str">
        <f t="shared" si="10"/>
        <v/>
      </c>
      <c r="L58" s="19" t="str">
        <f t="shared" si="11"/>
        <v/>
      </c>
    </row>
    <row r="59" spans="1:12" x14ac:dyDescent="0.3">
      <c r="A59" s="13"/>
      <c r="B59" s="13"/>
      <c r="C59" s="22"/>
      <c r="D59" s="16" t="str">
        <f>IF($A59="","",SUMIF(Recipes!$A:$A,$A59,Recipes!$F:$F))</f>
        <v/>
      </c>
      <c r="E59" s="14"/>
      <c r="F59" s="16" t="str">
        <f t="shared" si="6"/>
        <v/>
      </c>
      <c r="G59" s="23"/>
      <c r="H59" s="16" t="str">
        <f t="shared" si="7"/>
        <v/>
      </c>
      <c r="I59" s="24" t="str">
        <f t="shared" si="8"/>
        <v/>
      </c>
      <c r="J59" s="16" t="str">
        <f t="shared" si="9"/>
        <v/>
      </c>
      <c r="K59" s="25" t="str">
        <f t="shared" si="10"/>
        <v/>
      </c>
      <c r="L59" s="19" t="str">
        <f t="shared" si="11"/>
        <v/>
      </c>
    </row>
    <row r="60" spans="1:12" x14ac:dyDescent="0.3">
      <c r="A60" s="13"/>
      <c r="B60" s="13"/>
      <c r="C60" s="22"/>
      <c r="D60" s="16" t="str">
        <f>IF($A60="","",SUMIF(Recipes!$A:$A,$A60,Recipes!$F:$F))</f>
        <v/>
      </c>
      <c r="E60" s="14"/>
      <c r="F60" s="16" t="str">
        <f t="shared" si="6"/>
        <v/>
      </c>
      <c r="G60" s="23"/>
      <c r="H60" s="16" t="str">
        <f t="shared" si="7"/>
        <v/>
      </c>
      <c r="I60" s="24" t="str">
        <f t="shared" si="8"/>
        <v/>
      </c>
      <c r="J60" s="16" t="str">
        <f t="shared" si="9"/>
        <v/>
      </c>
      <c r="K60" s="25" t="str">
        <f t="shared" si="10"/>
        <v/>
      </c>
      <c r="L60" s="19" t="str">
        <f t="shared" si="11"/>
        <v/>
      </c>
    </row>
    <row r="61" spans="1:12" x14ac:dyDescent="0.3">
      <c r="A61" s="13"/>
      <c r="B61" s="13"/>
      <c r="C61" s="22"/>
      <c r="D61" s="16" t="str">
        <f>IF($A61="","",SUMIF(Recipes!$A:$A,$A61,Recipes!$F:$F))</f>
        <v/>
      </c>
      <c r="E61" s="14"/>
      <c r="F61" s="16" t="str">
        <f t="shared" si="6"/>
        <v/>
      </c>
      <c r="G61" s="23"/>
      <c r="H61" s="16" t="str">
        <f t="shared" si="7"/>
        <v/>
      </c>
      <c r="I61" s="24" t="str">
        <f t="shared" si="8"/>
        <v/>
      </c>
      <c r="J61" s="16" t="str">
        <f t="shared" si="9"/>
        <v/>
      </c>
      <c r="K61" s="25" t="str">
        <f t="shared" si="10"/>
        <v/>
      </c>
      <c r="L61" s="19" t="str">
        <f t="shared" si="11"/>
        <v/>
      </c>
    </row>
    <row r="62" spans="1:12" x14ac:dyDescent="0.3">
      <c r="A62" s="13"/>
      <c r="B62" s="13"/>
      <c r="C62" s="22"/>
      <c r="D62" s="16" t="str">
        <f>IF($A62="","",SUMIF(Recipes!$A:$A,$A62,Recipes!$F:$F))</f>
        <v/>
      </c>
      <c r="E62" s="14"/>
      <c r="F62" s="16" t="str">
        <f t="shared" si="6"/>
        <v/>
      </c>
      <c r="G62" s="23"/>
      <c r="H62" s="16" t="str">
        <f t="shared" si="7"/>
        <v/>
      </c>
      <c r="I62" s="24" t="str">
        <f t="shared" si="8"/>
        <v/>
      </c>
      <c r="J62" s="16" t="str">
        <f t="shared" si="9"/>
        <v/>
      </c>
      <c r="K62" s="25" t="str">
        <f t="shared" si="10"/>
        <v/>
      </c>
      <c r="L62" s="19" t="str">
        <f t="shared" si="11"/>
        <v/>
      </c>
    </row>
    <row r="63" spans="1:12" x14ac:dyDescent="0.3">
      <c r="A63" s="13"/>
      <c r="B63" s="13"/>
      <c r="C63" s="22"/>
      <c r="D63" s="16" t="str">
        <f>IF($A63="","",SUMIF(Recipes!$A:$A,$A63,Recipes!$F:$F))</f>
        <v/>
      </c>
      <c r="E63" s="14"/>
      <c r="F63" s="16" t="str">
        <f t="shared" si="6"/>
        <v/>
      </c>
      <c r="G63" s="23"/>
      <c r="H63" s="16" t="str">
        <f t="shared" si="7"/>
        <v/>
      </c>
      <c r="I63" s="24" t="str">
        <f t="shared" si="8"/>
        <v/>
      </c>
      <c r="J63" s="16" t="str">
        <f t="shared" si="9"/>
        <v/>
      </c>
      <c r="K63" s="25" t="str">
        <f t="shared" si="10"/>
        <v/>
      </c>
      <c r="L63" s="19" t="str">
        <f t="shared" si="11"/>
        <v/>
      </c>
    </row>
    <row r="64" spans="1:12" x14ac:dyDescent="0.3">
      <c r="A64" s="13"/>
      <c r="B64" s="13"/>
      <c r="C64" s="22"/>
      <c r="D64" s="16" t="str">
        <f>IF($A64="","",SUMIF(Recipes!$A:$A,$A64,Recipes!$F:$F))</f>
        <v/>
      </c>
      <c r="E64" s="14"/>
      <c r="F64" s="16" t="str">
        <f t="shared" si="6"/>
        <v/>
      </c>
      <c r="G64" s="23"/>
      <c r="H64" s="16" t="str">
        <f t="shared" si="7"/>
        <v/>
      </c>
      <c r="I64" s="24" t="str">
        <f t="shared" si="8"/>
        <v/>
      </c>
      <c r="J64" s="16" t="str">
        <f t="shared" si="9"/>
        <v/>
      </c>
      <c r="K64" s="25" t="str">
        <f t="shared" si="10"/>
        <v/>
      </c>
      <c r="L64" s="19" t="str">
        <f t="shared" si="11"/>
        <v/>
      </c>
    </row>
    <row r="65" spans="1:12" x14ac:dyDescent="0.3">
      <c r="A65" s="13"/>
      <c r="B65" s="13"/>
      <c r="C65" s="22"/>
      <c r="D65" s="16" t="str">
        <f>IF($A65="","",SUMIF(Recipes!$A:$A,$A65,Recipes!$F:$F))</f>
        <v/>
      </c>
      <c r="E65" s="14"/>
      <c r="F65" s="16" t="str">
        <f t="shared" si="6"/>
        <v/>
      </c>
      <c r="G65" s="23"/>
      <c r="H65" s="16" t="str">
        <f t="shared" si="7"/>
        <v/>
      </c>
      <c r="I65" s="24" t="str">
        <f t="shared" si="8"/>
        <v/>
      </c>
      <c r="J65" s="16" t="str">
        <f t="shared" si="9"/>
        <v/>
      </c>
      <c r="K65" s="25" t="str">
        <f t="shared" si="10"/>
        <v/>
      </c>
      <c r="L65" s="19" t="str">
        <f t="shared" si="11"/>
        <v/>
      </c>
    </row>
    <row r="66" spans="1:12" x14ac:dyDescent="0.3">
      <c r="A66" s="13"/>
      <c r="B66" s="13"/>
      <c r="C66" s="22"/>
      <c r="D66" s="16" t="str">
        <f>IF($A66="","",SUMIF(Recipes!$A:$A,$A66,Recipes!$F:$F))</f>
        <v/>
      </c>
      <c r="E66" s="14"/>
      <c r="F66" s="16" t="str">
        <f t="shared" si="6"/>
        <v/>
      </c>
      <c r="G66" s="23"/>
      <c r="H66" s="16" t="str">
        <f t="shared" si="7"/>
        <v/>
      </c>
      <c r="I66" s="24" t="str">
        <f t="shared" si="8"/>
        <v/>
      </c>
      <c r="J66" s="16" t="str">
        <f t="shared" si="9"/>
        <v/>
      </c>
      <c r="K66" s="25" t="str">
        <f t="shared" si="10"/>
        <v/>
      </c>
      <c r="L66" s="19" t="str">
        <f t="shared" si="11"/>
        <v/>
      </c>
    </row>
    <row r="67" spans="1:12" x14ac:dyDescent="0.3">
      <c r="A67" s="13"/>
      <c r="B67" s="13"/>
      <c r="C67" s="22"/>
      <c r="D67" s="16" t="str">
        <f>IF($A67="","",SUMIF(Recipes!$A:$A,$A67,Recipes!$F:$F))</f>
        <v/>
      </c>
      <c r="E67" s="14"/>
      <c r="F67" s="16" t="str">
        <f t="shared" si="6"/>
        <v/>
      </c>
      <c r="G67" s="23"/>
      <c r="H67" s="16" t="str">
        <f t="shared" si="7"/>
        <v/>
      </c>
      <c r="I67" s="24" t="str">
        <f t="shared" si="8"/>
        <v/>
      </c>
      <c r="J67" s="16" t="str">
        <f t="shared" si="9"/>
        <v/>
      </c>
      <c r="K67" s="25" t="str">
        <f t="shared" si="10"/>
        <v/>
      </c>
      <c r="L67" s="19" t="str">
        <f t="shared" si="11"/>
        <v/>
      </c>
    </row>
    <row r="68" spans="1:12" x14ac:dyDescent="0.3">
      <c r="A68" s="13"/>
      <c r="B68" s="13"/>
      <c r="C68" s="22"/>
      <c r="D68" s="16" t="str">
        <f>IF($A68="","",SUMIF(Recipes!$A:$A,$A68,Recipes!$F:$F))</f>
        <v/>
      </c>
      <c r="E68" s="14"/>
      <c r="F68" s="16" t="str">
        <f t="shared" si="6"/>
        <v/>
      </c>
      <c r="G68" s="23"/>
      <c r="H68" s="16" t="str">
        <f t="shared" si="7"/>
        <v/>
      </c>
      <c r="I68" s="24" t="str">
        <f t="shared" si="8"/>
        <v/>
      </c>
      <c r="J68" s="16" t="str">
        <f t="shared" si="9"/>
        <v/>
      </c>
      <c r="K68" s="25" t="str">
        <f t="shared" si="10"/>
        <v/>
      </c>
      <c r="L68" s="19" t="str">
        <f t="shared" si="11"/>
        <v/>
      </c>
    </row>
    <row r="69" spans="1:12" x14ac:dyDescent="0.3">
      <c r="A69" s="13"/>
      <c r="B69" s="13"/>
      <c r="C69" s="22"/>
      <c r="D69" s="16" t="str">
        <f>IF($A69="","",SUMIF(Recipes!$A:$A,$A69,Recipes!$F:$F))</f>
        <v/>
      </c>
      <c r="E69" s="14"/>
      <c r="F69" s="16" t="str">
        <f t="shared" si="6"/>
        <v/>
      </c>
      <c r="G69" s="23"/>
      <c r="H69" s="16" t="str">
        <f t="shared" si="7"/>
        <v/>
      </c>
      <c r="I69" s="24" t="str">
        <f t="shared" si="8"/>
        <v/>
      </c>
      <c r="J69" s="16" t="str">
        <f t="shared" si="9"/>
        <v/>
      </c>
      <c r="K69" s="25" t="str">
        <f t="shared" si="10"/>
        <v/>
      </c>
      <c r="L69" s="19" t="str">
        <f t="shared" si="11"/>
        <v/>
      </c>
    </row>
    <row r="70" spans="1:12" x14ac:dyDescent="0.3">
      <c r="A70" s="13"/>
      <c r="B70" s="13"/>
      <c r="C70" s="22"/>
      <c r="D70" s="16" t="str">
        <f>IF($A70="","",SUMIF(Recipes!$A:$A,$A70,Recipes!$F:$F))</f>
        <v/>
      </c>
      <c r="E70" s="14"/>
      <c r="F70" s="16" t="str">
        <f t="shared" si="6"/>
        <v/>
      </c>
      <c r="G70" s="23"/>
      <c r="H70" s="16" t="str">
        <f t="shared" si="7"/>
        <v/>
      </c>
      <c r="I70" s="24" t="str">
        <f t="shared" si="8"/>
        <v/>
      </c>
      <c r="J70" s="16" t="str">
        <f t="shared" si="9"/>
        <v/>
      </c>
      <c r="K70" s="25" t="str">
        <f t="shared" si="10"/>
        <v/>
      </c>
      <c r="L70" s="19" t="str">
        <f t="shared" si="11"/>
        <v/>
      </c>
    </row>
    <row r="71" spans="1:12" x14ac:dyDescent="0.3">
      <c r="A71" s="13"/>
      <c r="B71" s="13"/>
      <c r="C71" s="22"/>
      <c r="D71" s="16" t="str">
        <f>IF($A71="","",SUMIF(Recipes!$A:$A,$A71,Recipes!$F:$F))</f>
        <v/>
      </c>
      <c r="E71" s="14"/>
      <c r="F71" s="16" t="str">
        <f t="shared" ref="F71:F106" si="12">IF(OR($A71="",N($C71)=0),"",ROUND($D71/$C71+N($E71),2))</f>
        <v/>
      </c>
      <c r="G71" s="23"/>
      <c r="H71" s="16" t="str">
        <f t="shared" ref="H71:H106" si="13">IF(N($G71)=0,"",ROUND($G71*(1+N($B$4)),2))</f>
        <v/>
      </c>
      <c r="I71" s="24" t="str">
        <f t="shared" ref="I71:I106" si="14">IF(OR($F71="",N($G71)=0),"",$F71/$G71)</f>
        <v/>
      </c>
      <c r="J71" s="16" t="str">
        <f t="shared" ref="J71:J106" si="15">IF(OR($F71="",N($G71)=0),"",$G71-$F71)</f>
        <v/>
      </c>
      <c r="K71" s="25" t="str">
        <f t="shared" ref="K71:K106" si="16">IF(OR($F71="",N($B$3)&lt;=0),"",CEILING($F71/$B$3,5))</f>
        <v/>
      </c>
      <c r="L71" s="19" t="str">
        <f t="shared" ref="L71:L106" si="17">IF($I71="","",IF($I71&gt;$B$3,"Food cost high","OK"))</f>
        <v/>
      </c>
    </row>
    <row r="72" spans="1:12" x14ac:dyDescent="0.3">
      <c r="A72" s="13"/>
      <c r="B72" s="13"/>
      <c r="C72" s="22"/>
      <c r="D72" s="16" t="str">
        <f>IF($A72="","",SUMIF(Recipes!$A:$A,$A72,Recipes!$F:$F))</f>
        <v/>
      </c>
      <c r="E72" s="14"/>
      <c r="F72" s="16" t="str">
        <f t="shared" si="12"/>
        <v/>
      </c>
      <c r="G72" s="23"/>
      <c r="H72" s="16" t="str">
        <f t="shared" si="13"/>
        <v/>
      </c>
      <c r="I72" s="24" t="str">
        <f t="shared" si="14"/>
        <v/>
      </c>
      <c r="J72" s="16" t="str">
        <f t="shared" si="15"/>
        <v/>
      </c>
      <c r="K72" s="25" t="str">
        <f t="shared" si="16"/>
        <v/>
      </c>
      <c r="L72" s="19" t="str">
        <f t="shared" si="17"/>
        <v/>
      </c>
    </row>
    <row r="73" spans="1:12" x14ac:dyDescent="0.3">
      <c r="A73" s="13"/>
      <c r="B73" s="13"/>
      <c r="C73" s="22"/>
      <c r="D73" s="16" t="str">
        <f>IF($A73="","",SUMIF(Recipes!$A:$A,$A73,Recipes!$F:$F))</f>
        <v/>
      </c>
      <c r="E73" s="14"/>
      <c r="F73" s="16" t="str">
        <f t="shared" si="12"/>
        <v/>
      </c>
      <c r="G73" s="23"/>
      <c r="H73" s="16" t="str">
        <f t="shared" si="13"/>
        <v/>
      </c>
      <c r="I73" s="24" t="str">
        <f t="shared" si="14"/>
        <v/>
      </c>
      <c r="J73" s="16" t="str">
        <f t="shared" si="15"/>
        <v/>
      </c>
      <c r="K73" s="25" t="str">
        <f t="shared" si="16"/>
        <v/>
      </c>
      <c r="L73" s="19" t="str">
        <f t="shared" si="17"/>
        <v/>
      </c>
    </row>
    <row r="74" spans="1:12" x14ac:dyDescent="0.3">
      <c r="A74" s="13"/>
      <c r="B74" s="13"/>
      <c r="C74" s="22"/>
      <c r="D74" s="16" t="str">
        <f>IF($A74="","",SUMIF(Recipes!$A:$A,$A74,Recipes!$F:$F))</f>
        <v/>
      </c>
      <c r="E74" s="14"/>
      <c r="F74" s="16" t="str">
        <f t="shared" si="12"/>
        <v/>
      </c>
      <c r="G74" s="23"/>
      <c r="H74" s="16" t="str">
        <f t="shared" si="13"/>
        <v/>
      </c>
      <c r="I74" s="24" t="str">
        <f t="shared" si="14"/>
        <v/>
      </c>
      <c r="J74" s="16" t="str">
        <f t="shared" si="15"/>
        <v/>
      </c>
      <c r="K74" s="25" t="str">
        <f t="shared" si="16"/>
        <v/>
      </c>
      <c r="L74" s="19" t="str">
        <f t="shared" si="17"/>
        <v/>
      </c>
    </row>
    <row r="75" spans="1:12" x14ac:dyDescent="0.3">
      <c r="A75" s="13"/>
      <c r="B75" s="13"/>
      <c r="C75" s="22"/>
      <c r="D75" s="16" t="str">
        <f>IF($A75="","",SUMIF(Recipes!$A:$A,$A75,Recipes!$F:$F))</f>
        <v/>
      </c>
      <c r="E75" s="14"/>
      <c r="F75" s="16" t="str">
        <f t="shared" si="12"/>
        <v/>
      </c>
      <c r="G75" s="23"/>
      <c r="H75" s="16" t="str">
        <f t="shared" si="13"/>
        <v/>
      </c>
      <c r="I75" s="24" t="str">
        <f t="shared" si="14"/>
        <v/>
      </c>
      <c r="J75" s="16" t="str">
        <f t="shared" si="15"/>
        <v/>
      </c>
      <c r="K75" s="25" t="str">
        <f t="shared" si="16"/>
        <v/>
      </c>
      <c r="L75" s="19" t="str">
        <f t="shared" si="17"/>
        <v/>
      </c>
    </row>
    <row r="76" spans="1:12" x14ac:dyDescent="0.3">
      <c r="A76" s="13"/>
      <c r="B76" s="13"/>
      <c r="C76" s="22"/>
      <c r="D76" s="16" t="str">
        <f>IF($A76="","",SUMIF(Recipes!$A:$A,$A76,Recipes!$F:$F))</f>
        <v/>
      </c>
      <c r="E76" s="14"/>
      <c r="F76" s="16" t="str">
        <f t="shared" si="12"/>
        <v/>
      </c>
      <c r="G76" s="23"/>
      <c r="H76" s="16" t="str">
        <f t="shared" si="13"/>
        <v/>
      </c>
      <c r="I76" s="24" t="str">
        <f t="shared" si="14"/>
        <v/>
      </c>
      <c r="J76" s="16" t="str">
        <f t="shared" si="15"/>
        <v/>
      </c>
      <c r="K76" s="25" t="str">
        <f t="shared" si="16"/>
        <v/>
      </c>
      <c r="L76" s="19" t="str">
        <f t="shared" si="17"/>
        <v/>
      </c>
    </row>
    <row r="77" spans="1:12" x14ac:dyDescent="0.3">
      <c r="A77" s="13"/>
      <c r="B77" s="13"/>
      <c r="C77" s="22"/>
      <c r="D77" s="16" t="str">
        <f>IF($A77="","",SUMIF(Recipes!$A:$A,$A77,Recipes!$F:$F))</f>
        <v/>
      </c>
      <c r="E77" s="14"/>
      <c r="F77" s="16" t="str">
        <f t="shared" si="12"/>
        <v/>
      </c>
      <c r="G77" s="23"/>
      <c r="H77" s="16" t="str">
        <f t="shared" si="13"/>
        <v/>
      </c>
      <c r="I77" s="24" t="str">
        <f t="shared" si="14"/>
        <v/>
      </c>
      <c r="J77" s="16" t="str">
        <f t="shared" si="15"/>
        <v/>
      </c>
      <c r="K77" s="25" t="str">
        <f t="shared" si="16"/>
        <v/>
      </c>
      <c r="L77" s="19" t="str">
        <f t="shared" si="17"/>
        <v/>
      </c>
    </row>
    <row r="78" spans="1:12" x14ac:dyDescent="0.3">
      <c r="A78" s="13"/>
      <c r="B78" s="13"/>
      <c r="C78" s="22"/>
      <c r="D78" s="16" t="str">
        <f>IF($A78="","",SUMIF(Recipes!$A:$A,$A78,Recipes!$F:$F))</f>
        <v/>
      </c>
      <c r="E78" s="14"/>
      <c r="F78" s="16" t="str">
        <f t="shared" si="12"/>
        <v/>
      </c>
      <c r="G78" s="23"/>
      <c r="H78" s="16" t="str">
        <f t="shared" si="13"/>
        <v/>
      </c>
      <c r="I78" s="24" t="str">
        <f t="shared" si="14"/>
        <v/>
      </c>
      <c r="J78" s="16" t="str">
        <f t="shared" si="15"/>
        <v/>
      </c>
      <c r="K78" s="25" t="str">
        <f t="shared" si="16"/>
        <v/>
      </c>
      <c r="L78" s="19" t="str">
        <f t="shared" si="17"/>
        <v/>
      </c>
    </row>
    <row r="79" spans="1:12" x14ac:dyDescent="0.3">
      <c r="A79" s="13"/>
      <c r="B79" s="13"/>
      <c r="C79" s="22"/>
      <c r="D79" s="16" t="str">
        <f>IF($A79="","",SUMIF(Recipes!$A:$A,$A79,Recipes!$F:$F))</f>
        <v/>
      </c>
      <c r="E79" s="14"/>
      <c r="F79" s="16" t="str">
        <f t="shared" si="12"/>
        <v/>
      </c>
      <c r="G79" s="23"/>
      <c r="H79" s="16" t="str">
        <f t="shared" si="13"/>
        <v/>
      </c>
      <c r="I79" s="24" t="str">
        <f t="shared" si="14"/>
        <v/>
      </c>
      <c r="J79" s="16" t="str">
        <f t="shared" si="15"/>
        <v/>
      </c>
      <c r="K79" s="25" t="str">
        <f t="shared" si="16"/>
        <v/>
      </c>
      <c r="L79" s="19" t="str">
        <f t="shared" si="17"/>
        <v/>
      </c>
    </row>
    <row r="80" spans="1:12" x14ac:dyDescent="0.3">
      <c r="A80" s="13"/>
      <c r="B80" s="13"/>
      <c r="C80" s="22"/>
      <c r="D80" s="16" t="str">
        <f>IF($A80="","",SUMIF(Recipes!$A:$A,$A80,Recipes!$F:$F))</f>
        <v/>
      </c>
      <c r="E80" s="14"/>
      <c r="F80" s="16" t="str">
        <f t="shared" si="12"/>
        <v/>
      </c>
      <c r="G80" s="23"/>
      <c r="H80" s="16" t="str">
        <f t="shared" si="13"/>
        <v/>
      </c>
      <c r="I80" s="24" t="str">
        <f t="shared" si="14"/>
        <v/>
      </c>
      <c r="J80" s="16" t="str">
        <f t="shared" si="15"/>
        <v/>
      </c>
      <c r="K80" s="25" t="str">
        <f t="shared" si="16"/>
        <v/>
      </c>
      <c r="L80" s="19" t="str">
        <f t="shared" si="17"/>
        <v/>
      </c>
    </row>
    <row r="81" spans="1:12" x14ac:dyDescent="0.3">
      <c r="A81" s="13"/>
      <c r="B81" s="13"/>
      <c r="C81" s="22"/>
      <c r="D81" s="16" t="str">
        <f>IF($A81="","",SUMIF(Recipes!$A:$A,$A81,Recipes!$F:$F))</f>
        <v/>
      </c>
      <c r="E81" s="14"/>
      <c r="F81" s="16" t="str">
        <f t="shared" si="12"/>
        <v/>
      </c>
      <c r="G81" s="23"/>
      <c r="H81" s="16" t="str">
        <f t="shared" si="13"/>
        <v/>
      </c>
      <c r="I81" s="24" t="str">
        <f t="shared" si="14"/>
        <v/>
      </c>
      <c r="J81" s="16" t="str">
        <f t="shared" si="15"/>
        <v/>
      </c>
      <c r="K81" s="25" t="str">
        <f t="shared" si="16"/>
        <v/>
      </c>
      <c r="L81" s="19" t="str">
        <f t="shared" si="17"/>
        <v/>
      </c>
    </row>
    <row r="82" spans="1:12" x14ac:dyDescent="0.3">
      <c r="A82" s="13"/>
      <c r="B82" s="13"/>
      <c r="C82" s="22"/>
      <c r="D82" s="16" t="str">
        <f>IF($A82="","",SUMIF(Recipes!$A:$A,$A82,Recipes!$F:$F))</f>
        <v/>
      </c>
      <c r="E82" s="14"/>
      <c r="F82" s="16" t="str">
        <f t="shared" si="12"/>
        <v/>
      </c>
      <c r="G82" s="23"/>
      <c r="H82" s="16" t="str">
        <f t="shared" si="13"/>
        <v/>
      </c>
      <c r="I82" s="24" t="str">
        <f t="shared" si="14"/>
        <v/>
      </c>
      <c r="J82" s="16" t="str">
        <f t="shared" si="15"/>
        <v/>
      </c>
      <c r="K82" s="25" t="str">
        <f t="shared" si="16"/>
        <v/>
      </c>
      <c r="L82" s="19" t="str">
        <f t="shared" si="17"/>
        <v/>
      </c>
    </row>
    <row r="83" spans="1:12" x14ac:dyDescent="0.3">
      <c r="A83" s="13"/>
      <c r="B83" s="13"/>
      <c r="C83" s="22"/>
      <c r="D83" s="16" t="str">
        <f>IF($A83="","",SUMIF(Recipes!$A:$A,$A83,Recipes!$F:$F))</f>
        <v/>
      </c>
      <c r="E83" s="14"/>
      <c r="F83" s="16" t="str">
        <f t="shared" si="12"/>
        <v/>
      </c>
      <c r="G83" s="23"/>
      <c r="H83" s="16" t="str">
        <f t="shared" si="13"/>
        <v/>
      </c>
      <c r="I83" s="24" t="str">
        <f t="shared" si="14"/>
        <v/>
      </c>
      <c r="J83" s="16" t="str">
        <f t="shared" si="15"/>
        <v/>
      </c>
      <c r="K83" s="25" t="str">
        <f t="shared" si="16"/>
        <v/>
      </c>
      <c r="L83" s="19" t="str">
        <f t="shared" si="17"/>
        <v/>
      </c>
    </row>
    <row r="84" spans="1:12" x14ac:dyDescent="0.3">
      <c r="A84" s="13"/>
      <c r="B84" s="13"/>
      <c r="C84" s="22"/>
      <c r="D84" s="16" t="str">
        <f>IF($A84="","",SUMIF(Recipes!$A:$A,$A84,Recipes!$F:$F))</f>
        <v/>
      </c>
      <c r="E84" s="14"/>
      <c r="F84" s="16" t="str">
        <f t="shared" si="12"/>
        <v/>
      </c>
      <c r="G84" s="23"/>
      <c r="H84" s="16" t="str">
        <f t="shared" si="13"/>
        <v/>
      </c>
      <c r="I84" s="24" t="str">
        <f t="shared" si="14"/>
        <v/>
      </c>
      <c r="J84" s="16" t="str">
        <f t="shared" si="15"/>
        <v/>
      </c>
      <c r="K84" s="25" t="str">
        <f t="shared" si="16"/>
        <v/>
      </c>
      <c r="L84" s="19" t="str">
        <f t="shared" si="17"/>
        <v/>
      </c>
    </row>
    <row r="85" spans="1:12" x14ac:dyDescent="0.3">
      <c r="A85" s="13"/>
      <c r="B85" s="13"/>
      <c r="C85" s="22"/>
      <c r="D85" s="16" t="str">
        <f>IF($A85="","",SUMIF(Recipes!$A:$A,$A85,Recipes!$F:$F))</f>
        <v/>
      </c>
      <c r="E85" s="14"/>
      <c r="F85" s="16" t="str">
        <f t="shared" si="12"/>
        <v/>
      </c>
      <c r="G85" s="23"/>
      <c r="H85" s="16" t="str">
        <f t="shared" si="13"/>
        <v/>
      </c>
      <c r="I85" s="24" t="str">
        <f t="shared" si="14"/>
        <v/>
      </c>
      <c r="J85" s="16" t="str">
        <f t="shared" si="15"/>
        <v/>
      </c>
      <c r="K85" s="25" t="str">
        <f t="shared" si="16"/>
        <v/>
      </c>
      <c r="L85" s="19" t="str">
        <f t="shared" si="17"/>
        <v/>
      </c>
    </row>
    <row r="86" spans="1:12" x14ac:dyDescent="0.3">
      <c r="A86" s="13"/>
      <c r="B86" s="13"/>
      <c r="C86" s="22"/>
      <c r="D86" s="16" t="str">
        <f>IF($A86="","",SUMIF(Recipes!$A:$A,$A86,Recipes!$F:$F))</f>
        <v/>
      </c>
      <c r="E86" s="14"/>
      <c r="F86" s="16" t="str">
        <f t="shared" si="12"/>
        <v/>
      </c>
      <c r="G86" s="23"/>
      <c r="H86" s="16" t="str">
        <f t="shared" si="13"/>
        <v/>
      </c>
      <c r="I86" s="24" t="str">
        <f t="shared" si="14"/>
        <v/>
      </c>
      <c r="J86" s="16" t="str">
        <f t="shared" si="15"/>
        <v/>
      </c>
      <c r="K86" s="25" t="str">
        <f t="shared" si="16"/>
        <v/>
      </c>
      <c r="L86" s="19" t="str">
        <f t="shared" si="17"/>
        <v/>
      </c>
    </row>
    <row r="87" spans="1:12" x14ac:dyDescent="0.3">
      <c r="A87" s="13"/>
      <c r="B87" s="13"/>
      <c r="C87" s="22"/>
      <c r="D87" s="16" t="str">
        <f>IF($A87="","",SUMIF(Recipes!$A:$A,$A87,Recipes!$F:$F))</f>
        <v/>
      </c>
      <c r="E87" s="14"/>
      <c r="F87" s="16" t="str">
        <f t="shared" si="12"/>
        <v/>
      </c>
      <c r="G87" s="23"/>
      <c r="H87" s="16" t="str">
        <f t="shared" si="13"/>
        <v/>
      </c>
      <c r="I87" s="24" t="str">
        <f t="shared" si="14"/>
        <v/>
      </c>
      <c r="J87" s="16" t="str">
        <f t="shared" si="15"/>
        <v/>
      </c>
      <c r="K87" s="25" t="str">
        <f t="shared" si="16"/>
        <v/>
      </c>
      <c r="L87" s="19" t="str">
        <f t="shared" si="17"/>
        <v/>
      </c>
    </row>
    <row r="88" spans="1:12" x14ac:dyDescent="0.3">
      <c r="A88" s="13"/>
      <c r="B88" s="13"/>
      <c r="C88" s="22"/>
      <c r="D88" s="16" t="str">
        <f>IF($A88="","",SUMIF(Recipes!$A:$A,$A88,Recipes!$F:$F))</f>
        <v/>
      </c>
      <c r="E88" s="14"/>
      <c r="F88" s="16" t="str">
        <f t="shared" si="12"/>
        <v/>
      </c>
      <c r="G88" s="23"/>
      <c r="H88" s="16" t="str">
        <f t="shared" si="13"/>
        <v/>
      </c>
      <c r="I88" s="24" t="str">
        <f t="shared" si="14"/>
        <v/>
      </c>
      <c r="J88" s="16" t="str">
        <f t="shared" si="15"/>
        <v/>
      </c>
      <c r="K88" s="25" t="str">
        <f t="shared" si="16"/>
        <v/>
      </c>
      <c r="L88" s="19" t="str">
        <f t="shared" si="17"/>
        <v/>
      </c>
    </row>
    <row r="89" spans="1:12" x14ac:dyDescent="0.3">
      <c r="A89" s="13"/>
      <c r="B89" s="13"/>
      <c r="C89" s="22"/>
      <c r="D89" s="16" t="str">
        <f>IF($A89="","",SUMIF(Recipes!$A:$A,$A89,Recipes!$F:$F))</f>
        <v/>
      </c>
      <c r="E89" s="14"/>
      <c r="F89" s="16" t="str">
        <f t="shared" si="12"/>
        <v/>
      </c>
      <c r="G89" s="23"/>
      <c r="H89" s="16" t="str">
        <f t="shared" si="13"/>
        <v/>
      </c>
      <c r="I89" s="24" t="str">
        <f t="shared" si="14"/>
        <v/>
      </c>
      <c r="J89" s="16" t="str">
        <f t="shared" si="15"/>
        <v/>
      </c>
      <c r="K89" s="25" t="str">
        <f t="shared" si="16"/>
        <v/>
      </c>
      <c r="L89" s="19" t="str">
        <f t="shared" si="17"/>
        <v/>
      </c>
    </row>
    <row r="90" spans="1:12" x14ac:dyDescent="0.3">
      <c r="A90" s="13"/>
      <c r="B90" s="13"/>
      <c r="C90" s="22"/>
      <c r="D90" s="16" t="str">
        <f>IF($A90="","",SUMIF(Recipes!$A:$A,$A90,Recipes!$F:$F))</f>
        <v/>
      </c>
      <c r="E90" s="14"/>
      <c r="F90" s="16" t="str">
        <f t="shared" si="12"/>
        <v/>
      </c>
      <c r="G90" s="23"/>
      <c r="H90" s="16" t="str">
        <f t="shared" si="13"/>
        <v/>
      </c>
      <c r="I90" s="24" t="str">
        <f t="shared" si="14"/>
        <v/>
      </c>
      <c r="J90" s="16" t="str">
        <f t="shared" si="15"/>
        <v/>
      </c>
      <c r="K90" s="25" t="str">
        <f t="shared" si="16"/>
        <v/>
      </c>
      <c r="L90" s="19" t="str">
        <f t="shared" si="17"/>
        <v/>
      </c>
    </row>
    <row r="91" spans="1:12" x14ac:dyDescent="0.3">
      <c r="A91" s="13"/>
      <c r="B91" s="13"/>
      <c r="C91" s="22"/>
      <c r="D91" s="16" t="str">
        <f>IF($A91="","",SUMIF(Recipes!$A:$A,$A91,Recipes!$F:$F))</f>
        <v/>
      </c>
      <c r="E91" s="14"/>
      <c r="F91" s="16" t="str">
        <f t="shared" si="12"/>
        <v/>
      </c>
      <c r="G91" s="23"/>
      <c r="H91" s="16" t="str">
        <f t="shared" si="13"/>
        <v/>
      </c>
      <c r="I91" s="24" t="str">
        <f t="shared" si="14"/>
        <v/>
      </c>
      <c r="J91" s="16" t="str">
        <f t="shared" si="15"/>
        <v/>
      </c>
      <c r="K91" s="25" t="str">
        <f t="shared" si="16"/>
        <v/>
      </c>
      <c r="L91" s="19" t="str">
        <f t="shared" si="17"/>
        <v/>
      </c>
    </row>
    <row r="92" spans="1:12" x14ac:dyDescent="0.3">
      <c r="A92" s="13"/>
      <c r="B92" s="13"/>
      <c r="C92" s="22"/>
      <c r="D92" s="16" t="str">
        <f>IF($A92="","",SUMIF(Recipes!$A:$A,$A92,Recipes!$F:$F))</f>
        <v/>
      </c>
      <c r="E92" s="14"/>
      <c r="F92" s="16" t="str">
        <f t="shared" si="12"/>
        <v/>
      </c>
      <c r="G92" s="23"/>
      <c r="H92" s="16" t="str">
        <f t="shared" si="13"/>
        <v/>
      </c>
      <c r="I92" s="24" t="str">
        <f t="shared" si="14"/>
        <v/>
      </c>
      <c r="J92" s="16" t="str">
        <f t="shared" si="15"/>
        <v/>
      </c>
      <c r="K92" s="25" t="str">
        <f t="shared" si="16"/>
        <v/>
      </c>
      <c r="L92" s="19" t="str">
        <f t="shared" si="17"/>
        <v/>
      </c>
    </row>
    <row r="93" spans="1:12" x14ac:dyDescent="0.3">
      <c r="A93" s="13"/>
      <c r="B93" s="13"/>
      <c r="C93" s="22"/>
      <c r="D93" s="16" t="str">
        <f>IF($A93="","",SUMIF(Recipes!$A:$A,$A93,Recipes!$F:$F))</f>
        <v/>
      </c>
      <c r="E93" s="14"/>
      <c r="F93" s="16" t="str">
        <f t="shared" si="12"/>
        <v/>
      </c>
      <c r="G93" s="23"/>
      <c r="H93" s="16" t="str">
        <f t="shared" si="13"/>
        <v/>
      </c>
      <c r="I93" s="24" t="str">
        <f t="shared" si="14"/>
        <v/>
      </c>
      <c r="J93" s="16" t="str">
        <f t="shared" si="15"/>
        <v/>
      </c>
      <c r="K93" s="25" t="str">
        <f t="shared" si="16"/>
        <v/>
      </c>
      <c r="L93" s="19" t="str">
        <f t="shared" si="17"/>
        <v/>
      </c>
    </row>
    <row r="94" spans="1:12" x14ac:dyDescent="0.3">
      <c r="A94" s="13"/>
      <c r="B94" s="13"/>
      <c r="C94" s="22"/>
      <c r="D94" s="16" t="str">
        <f>IF($A94="","",SUMIF(Recipes!$A:$A,$A94,Recipes!$F:$F))</f>
        <v/>
      </c>
      <c r="E94" s="14"/>
      <c r="F94" s="16" t="str">
        <f t="shared" si="12"/>
        <v/>
      </c>
      <c r="G94" s="23"/>
      <c r="H94" s="16" t="str">
        <f t="shared" si="13"/>
        <v/>
      </c>
      <c r="I94" s="24" t="str">
        <f t="shared" si="14"/>
        <v/>
      </c>
      <c r="J94" s="16" t="str">
        <f t="shared" si="15"/>
        <v/>
      </c>
      <c r="K94" s="25" t="str">
        <f t="shared" si="16"/>
        <v/>
      </c>
      <c r="L94" s="19" t="str">
        <f t="shared" si="17"/>
        <v/>
      </c>
    </row>
    <row r="95" spans="1:12" x14ac:dyDescent="0.3">
      <c r="A95" s="13"/>
      <c r="B95" s="13"/>
      <c r="C95" s="22"/>
      <c r="D95" s="16" t="str">
        <f>IF($A95="","",SUMIF(Recipes!$A:$A,$A95,Recipes!$F:$F))</f>
        <v/>
      </c>
      <c r="E95" s="14"/>
      <c r="F95" s="16" t="str">
        <f t="shared" si="12"/>
        <v/>
      </c>
      <c r="G95" s="23"/>
      <c r="H95" s="16" t="str">
        <f t="shared" si="13"/>
        <v/>
      </c>
      <c r="I95" s="24" t="str">
        <f t="shared" si="14"/>
        <v/>
      </c>
      <c r="J95" s="16" t="str">
        <f t="shared" si="15"/>
        <v/>
      </c>
      <c r="K95" s="25" t="str">
        <f t="shared" si="16"/>
        <v/>
      </c>
      <c r="L95" s="19" t="str">
        <f t="shared" si="17"/>
        <v/>
      </c>
    </row>
    <row r="96" spans="1:12" x14ac:dyDescent="0.3">
      <c r="A96" s="13"/>
      <c r="B96" s="13"/>
      <c r="C96" s="22"/>
      <c r="D96" s="16" t="str">
        <f>IF($A96="","",SUMIF(Recipes!$A:$A,$A96,Recipes!$F:$F))</f>
        <v/>
      </c>
      <c r="E96" s="14"/>
      <c r="F96" s="16" t="str">
        <f t="shared" si="12"/>
        <v/>
      </c>
      <c r="G96" s="23"/>
      <c r="H96" s="16" t="str">
        <f t="shared" si="13"/>
        <v/>
      </c>
      <c r="I96" s="24" t="str">
        <f t="shared" si="14"/>
        <v/>
      </c>
      <c r="J96" s="16" t="str">
        <f t="shared" si="15"/>
        <v/>
      </c>
      <c r="K96" s="25" t="str">
        <f t="shared" si="16"/>
        <v/>
      </c>
      <c r="L96" s="19" t="str">
        <f t="shared" si="17"/>
        <v/>
      </c>
    </row>
    <row r="97" spans="1:12" x14ac:dyDescent="0.3">
      <c r="A97" s="13"/>
      <c r="B97" s="13"/>
      <c r="C97" s="22"/>
      <c r="D97" s="16" t="str">
        <f>IF($A97="","",SUMIF(Recipes!$A:$A,$A97,Recipes!$F:$F))</f>
        <v/>
      </c>
      <c r="E97" s="14"/>
      <c r="F97" s="16" t="str">
        <f t="shared" si="12"/>
        <v/>
      </c>
      <c r="G97" s="23"/>
      <c r="H97" s="16" t="str">
        <f t="shared" si="13"/>
        <v/>
      </c>
      <c r="I97" s="24" t="str">
        <f t="shared" si="14"/>
        <v/>
      </c>
      <c r="J97" s="16" t="str">
        <f t="shared" si="15"/>
        <v/>
      </c>
      <c r="K97" s="25" t="str">
        <f t="shared" si="16"/>
        <v/>
      </c>
      <c r="L97" s="19" t="str">
        <f t="shared" si="17"/>
        <v/>
      </c>
    </row>
    <row r="98" spans="1:12" x14ac:dyDescent="0.3">
      <c r="A98" s="13"/>
      <c r="B98" s="13"/>
      <c r="C98" s="22"/>
      <c r="D98" s="16" t="str">
        <f>IF($A98="","",SUMIF(Recipes!$A:$A,$A98,Recipes!$F:$F))</f>
        <v/>
      </c>
      <c r="E98" s="14"/>
      <c r="F98" s="16" t="str">
        <f t="shared" si="12"/>
        <v/>
      </c>
      <c r="G98" s="23"/>
      <c r="H98" s="16" t="str">
        <f t="shared" si="13"/>
        <v/>
      </c>
      <c r="I98" s="24" t="str">
        <f t="shared" si="14"/>
        <v/>
      </c>
      <c r="J98" s="16" t="str">
        <f t="shared" si="15"/>
        <v/>
      </c>
      <c r="K98" s="25" t="str">
        <f t="shared" si="16"/>
        <v/>
      </c>
      <c r="L98" s="19" t="str">
        <f t="shared" si="17"/>
        <v/>
      </c>
    </row>
    <row r="99" spans="1:12" x14ac:dyDescent="0.3">
      <c r="A99" s="13"/>
      <c r="B99" s="13"/>
      <c r="C99" s="22"/>
      <c r="D99" s="16" t="str">
        <f>IF($A99="","",SUMIF(Recipes!$A:$A,$A99,Recipes!$F:$F))</f>
        <v/>
      </c>
      <c r="E99" s="14"/>
      <c r="F99" s="16" t="str">
        <f t="shared" si="12"/>
        <v/>
      </c>
      <c r="G99" s="23"/>
      <c r="H99" s="16" t="str">
        <f t="shared" si="13"/>
        <v/>
      </c>
      <c r="I99" s="24" t="str">
        <f t="shared" si="14"/>
        <v/>
      </c>
      <c r="J99" s="16" t="str">
        <f t="shared" si="15"/>
        <v/>
      </c>
      <c r="K99" s="25" t="str">
        <f t="shared" si="16"/>
        <v/>
      </c>
      <c r="L99" s="19" t="str">
        <f t="shared" si="17"/>
        <v/>
      </c>
    </row>
    <row r="100" spans="1:12" x14ac:dyDescent="0.3">
      <c r="A100" s="13"/>
      <c r="B100" s="13"/>
      <c r="C100" s="22"/>
      <c r="D100" s="16" t="str">
        <f>IF($A100="","",SUMIF(Recipes!$A:$A,$A100,Recipes!$F:$F))</f>
        <v/>
      </c>
      <c r="E100" s="14"/>
      <c r="F100" s="16" t="str">
        <f t="shared" si="12"/>
        <v/>
      </c>
      <c r="G100" s="23"/>
      <c r="H100" s="16" t="str">
        <f t="shared" si="13"/>
        <v/>
      </c>
      <c r="I100" s="24" t="str">
        <f t="shared" si="14"/>
        <v/>
      </c>
      <c r="J100" s="16" t="str">
        <f t="shared" si="15"/>
        <v/>
      </c>
      <c r="K100" s="25" t="str">
        <f t="shared" si="16"/>
        <v/>
      </c>
      <c r="L100" s="19" t="str">
        <f t="shared" si="17"/>
        <v/>
      </c>
    </row>
    <row r="101" spans="1:12" x14ac:dyDescent="0.3">
      <c r="A101" s="13"/>
      <c r="B101" s="13"/>
      <c r="C101" s="22"/>
      <c r="D101" s="16" t="str">
        <f>IF($A101="","",SUMIF(Recipes!$A:$A,$A101,Recipes!$F:$F))</f>
        <v/>
      </c>
      <c r="E101" s="14"/>
      <c r="F101" s="16" t="str">
        <f t="shared" si="12"/>
        <v/>
      </c>
      <c r="G101" s="23"/>
      <c r="H101" s="16" t="str">
        <f t="shared" si="13"/>
        <v/>
      </c>
      <c r="I101" s="24" t="str">
        <f t="shared" si="14"/>
        <v/>
      </c>
      <c r="J101" s="16" t="str">
        <f t="shared" si="15"/>
        <v/>
      </c>
      <c r="K101" s="25" t="str">
        <f t="shared" si="16"/>
        <v/>
      </c>
      <c r="L101" s="19" t="str">
        <f t="shared" si="17"/>
        <v/>
      </c>
    </row>
    <row r="102" spans="1:12" x14ac:dyDescent="0.3">
      <c r="A102" s="13"/>
      <c r="B102" s="13"/>
      <c r="C102" s="22"/>
      <c r="D102" s="16" t="str">
        <f>IF($A102="","",SUMIF(Recipes!$A:$A,$A102,Recipes!$F:$F))</f>
        <v/>
      </c>
      <c r="E102" s="14"/>
      <c r="F102" s="16" t="str">
        <f t="shared" si="12"/>
        <v/>
      </c>
      <c r="G102" s="23"/>
      <c r="H102" s="16" t="str">
        <f t="shared" si="13"/>
        <v/>
      </c>
      <c r="I102" s="24" t="str">
        <f t="shared" si="14"/>
        <v/>
      </c>
      <c r="J102" s="16" t="str">
        <f t="shared" si="15"/>
        <v/>
      </c>
      <c r="K102" s="25" t="str">
        <f t="shared" si="16"/>
        <v/>
      </c>
      <c r="L102" s="19" t="str">
        <f t="shared" si="17"/>
        <v/>
      </c>
    </row>
    <row r="103" spans="1:12" x14ac:dyDescent="0.3">
      <c r="A103" s="13"/>
      <c r="B103" s="13"/>
      <c r="C103" s="22"/>
      <c r="D103" s="16" t="str">
        <f>IF($A103="","",SUMIF(Recipes!$A:$A,$A103,Recipes!$F:$F))</f>
        <v/>
      </c>
      <c r="E103" s="14"/>
      <c r="F103" s="16" t="str">
        <f t="shared" si="12"/>
        <v/>
      </c>
      <c r="G103" s="23"/>
      <c r="H103" s="16" t="str">
        <f t="shared" si="13"/>
        <v/>
      </c>
      <c r="I103" s="24" t="str">
        <f t="shared" si="14"/>
        <v/>
      </c>
      <c r="J103" s="16" t="str">
        <f t="shared" si="15"/>
        <v/>
      </c>
      <c r="K103" s="25" t="str">
        <f t="shared" si="16"/>
        <v/>
      </c>
      <c r="L103" s="19" t="str">
        <f t="shared" si="17"/>
        <v/>
      </c>
    </row>
    <row r="104" spans="1:12" x14ac:dyDescent="0.3">
      <c r="A104" s="13"/>
      <c r="B104" s="13"/>
      <c r="C104" s="22"/>
      <c r="D104" s="16" t="str">
        <f>IF($A104="","",SUMIF(Recipes!$A:$A,$A104,Recipes!$F:$F))</f>
        <v/>
      </c>
      <c r="E104" s="14"/>
      <c r="F104" s="16" t="str">
        <f t="shared" si="12"/>
        <v/>
      </c>
      <c r="G104" s="23"/>
      <c r="H104" s="16" t="str">
        <f t="shared" si="13"/>
        <v/>
      </c>
      <c r="I104" s="24" t="str">
        <f t="shared" si="14"/>
        <v/>
      </c>
      <c r="J104" s="16" t="str">
        <f t="shared" si="15"/>
        <v/>
      </c>
      <c r="K104" s="25" t="str">
        <f t="shared" si="16"/>
        <v/>
      </c>
      <c r="L104" s="19" t="str">
        <f t="shared" si="17"/>
        <v/>
      </c>
    </row>
    <row r="105" spans="1:12" x14ac:dyDescent="0.3">
      <c r="A105" s="13"/>
      <c r="B105" s="13"/>
      <c r="C105" s="22"/>
      <c r="D105" s="16" t="str">
        <f>IF($A105="","",SUMIF(Recipes!$A:$A,$A105,Recipes!$F:$F))</f>
        <v/>
      </c>
      <c r="E105" s="14"/>
      <c r="F105" s="16" t="str">
        <f t="shared" si="12"/>
        <v/>
      </c>
      <c r="G105" s="23"/>
      <c r="H105" s="16" t="str">
        <f t="shared" si="13"/>
        <v/>
      </c>
      <c r="I105" s="24" t="str">
        <f t="shared" si="14"/>
        <v/>
      </c>
      <c r="J105" s="16" t="str">
        <f t="shared" si="15"/>
        <v/>
      </c>
      <c r="K105" s="25" t="str">
        <f t="shared" si="16"/>
        <v/>
      </c>
      <c r="L105" s="19" t="str">
        <f t="shared" si="17"/>
        <v/>
      </c>
    </row>
    <row r="106" spans="1:12" x14ac:dyDescent="0.3">
      <c r="A106" s="13"/>
      <c r="B106" s="13"/>
      <c r="C106" s="22"/>
      <c r="D106" s="16" t="str">
        <f>IF($A106="","",SUMIF(Recipes!$A:$A,$A106,Recipes!$F:$F))</f>
        <v/>
      </c>
      <c r="E106" s="14"/>
      <c r="F106" s="16" t="str">
        <f t="shared" si="12"/>
        <v/>
      </c>
      <c r="G106" s="23"/>
      <c r="H106" s="16" t="str">
        <f t="shared" si="13"/>
        <v/>
      </c>
      <c r="I106" s="24" t="str">
        <f t="shared" si="14"/>
        <v/>
      </c>
      <c r="J106" s="16" t="str">
        <f t="shared" si="15"/>
        <v/>
      </c>
      <c r="K106" s="25" t="str">
        <f t="shared" si="16"/>
        <v/>
      </c>
      <c r="L106" s="19" t="str">
        <f t="shared" si="17"/>
        <v/>
      </c>
    </row>
  </sheetData>
  <sheetProtection sheet="1" formatCells="0" formatColumns="0" formatRows="0" sort="0" autoFilter="0"/>
  <mergeCells count="1">
    <mergeCell ref="D3:L4"/>
  </mergeCells>
  <conditionalFormatting sqref="A7:L106">
    <cfRule type="expression" dxfId="1" priority="1">
      <formula>$L7="Food cost high"</formula>
    </cfRule>
  </conditionalFormatting>
  <conditionalFormatting sqref="L7:L106">
    <cfRule type="cellIs" dxfId="0" priority="2" operator="equal">
      <formula>"Food cost high"</formula>
    </cfRule>
  </conditionalFormatting>
  <pageMargins left="0.4" right="0.4" top="1" bottom="1" header="0.5" footer="0.5"/>
  <pageSetup paperSize="9" fitToHeight="0" orientation="landscape"/>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How to use</vt:lpstr>
      <vt:lpstr>Ingredients</vt:lpstr>
      <vt:lpstr>Recipes</vt:lpstr>
      <vt:lpstr>Menu Costing</vt:lpstr>
      <vt:lpstr>'Menu Costing'!Print_Titles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Recipe Cost Sheet &amp; Menu Pricing (Excel)</dc:title>
  <dc:subject>Free Excel recipe cost sheet for restaurants: ingredient prices with yield, recipe lines, cost per portion, food cost percent, gross margin and a suggested menu price.</dc:subject>
  <dc:creator>Nivesh Sahayak</dc:creator>
  <cp:keywords>Toolkit by GroupChatOn; Designed &amp; Developed by: Nivesh Sahayak</cp:keywords>
  <dc:description>Recipe Cost Sheet &amp; Menu Pricing (Excel). From Toolkit by GroupChatOn (https://toolkit.groupchaton.com). Designed &amp; Developed by: Nivesh Sahayak (https://www.niveshsahayak.in/)</dc:description>
  <cp:lastModifiedBy>Nivesh Sahayak</cp:lastModifiedBy>
  <dcterms:created xsi:type="dcterms:W3CDTF">2026-11-02T18:22:08Z</dcterms:created>
  <dcterms:modified xsi:type="dcterms:W3CDTF">2026-11-02T18:22:58Z</dcterms:modified>
  <cp:category>Restaurant &amp; Cloud Kitchen</cp:category>
</cp:coreProperties>
</file>